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Gazdálkodás és menedzsment\Vállalkozási ügyviteli ügyintéző\"/>
    </mc:Choice>
  </mc:AlternateContent>
  <xr:revisionPtr revIDLastSave="0" documentId="13_ncr:1_{1E96D669-0F8F-486D-8825-3E489D7845D6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6.2" sheetId="1" r:id="rId1"/>
    <sheet name="6.3" sheetId="4" r:id="rId2"/>
  </sheets>
  <definedNames>
    <definedName name="_xlnm._FilterDatabase" localSheetId="0" hidden="1">'6.2'!$A$1:$H$454</definedName>
    <definedName name="_xlnm._FilterDatabase" localSheetId="1" hidden="1">'6.3'!$A$1:$H$489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" l="1"/>
  <c r="H13" i="4"/>
  <c r="H18" i="4"/>
  <c r="H22" i="4"/>
  <c r="H27" i="4"/>
  <c r="H31" i="4"/>
  <c r="H35" i="4"/>
  <c r="H39" i="4"/>
  <c r="H43" i="4"/>
  <c r="H47" i="4"/>
  <c r="H52" i="4"/>
  <c r="H56" i="4"/>
  <c r="H60" i="4"/>
  <c r="H71" i="4"/>
  <c r="H75" i="4"/>
  <c r="H80" i="4"/>
  <c r="H86" i="4"/>
  <c r="H90" i="4"/>
  <c r="H99" i="4"/>
  <c r="H103" i="4"/>
  <c r="H116" i="4"/>
  <c r="H122" i="4"/>
  <c r="H128" i="4"/>
  <c r="H133" i="4"/>
  <c r="H145" i="4"/>
  <c r="H149" i="4"/>
  <c r="F151" i="4"/>
  <c r="H113" i="1" l="1"/>
  <c r="H106" i="1"/>
  <c r="H102" i="1"/>
  <c r="H97" i="1"/>
  <c r="H93" i="1"/>
  <c r="H86" i="1"/>
  <c r="H78" i="1"/>
  <c r="H71" i="1"/>
  <c r="H63" i="1"/>
  <c r="H59" i="1"/>
  <c r="H55" i="1"/>
  <c r="H48" i="1"/>
  <c r="H42" i="1"/>
  <c r="H38" i="1"/>
  <c r="H33" i="1"/>
  <c r="H25" i="1"/>
  <c r="H19" i="1"/>
  <c r="H11" i="1"/>
  <c r="F115" i="1" l="1"/>
</calcChain>
</file>

<file path=xl/sharedStrings.xml><?xml version="1.0" encoding="utf-8"?>
<sst xmlns="http://schemas.openxmlformats.org/spreadsheetml/2006/main" count="520" uniqueCount="348">
  <si>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</si>
  <si>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</si>
  <si>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</si>
  <si>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</si>
  <si>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</si>
  <si>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</si>
  <si>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</si>
  <si>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</si>
  <si>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</si>
  <si>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</si>
  <si>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Bemutatja a gazdasági élet szereplőit, különbséget tesz azok érdekeltségi rendszere között.</t>
  </si>
  <si>
    <t>Azonosítja a gazdasági élet szereplőit, ismeri jellemzőiket. Megérti a szereplők közötti üzleti, pénzügyi kapcsolatoknak a gazdaság működésére gyakorolt hatását.</t>
  </si>
  <si>
    <t>Törekszik a gazdasági szereplők közötti kapcsolatok megértésére, érdeklődik e kapcsolatok gazdaságra gyakorolt hatása iránt. Törekszik arra, hogy megértse a gazdasági folyamatok környezetre gyakorolt hatását, a negatív környezeti hatások csökkentésének szükségességét.</t>
  </si>
  <si>
    <t>Együttműködve másokkal azonosítja a gazdasági szereplők közötti kapcsolatokat.</t>
  </si>
  <si>
    <t>Gazdasági és jogi alapismeretek</t>
  </si>
  <si>
    <t>A vállalat termelői magatartása</t>
  </si>
  <si>
    <t>Gazdasági alapfogalmak</t>
  </si>
  <si>
    <t>Az állam gazdasági szerepe, feladatai</t>
  </si>
  <si>
    <t>A nemzetgazdaság ágazati rendszere</t>
  </si>
  <si>
    <t>Nemzetközi gazdasági kapcsolatok</t>
  </si>
  <si>
    <t>Vállalkozások működtetésének alapismeretei</t>
  </si>
  <si>
    <t>A vállalkozások gazdálkodása</t>
  </si>
  <si>
    <t>A gazdálkodási folyamatok erdménye</t>
  </si>
  <si>
    <t>Bemutatja a munkaviszony létesítésének legfontosabb elemeit, feltételeit, a munkaszerződés formai és tartalmi követelményeit.</t>
  </si>
  <si>
    <t>Megnevezi a munkaviszony létesítésének jogszabályi (formai és tartalmi) feltételeit.</t>
  </si>
  <si>
    <t>Figyelemmel kíséri a munkaviszony létesítésére vonatkozó jogszabályok változását, elkötelezett a szabályos foglalkoztatásban.</t>
  </si>
  <si>
    <t>Önálló véleményt formál a szerződés elfogadásáról vagy elutasításáról.</t>
  </si>
  <si>
    <t>Összehasonlítja a vállalkozási formákat, megadott szempontok alapján kiválasztja a legalkalmasabb szervezeti formát az adott tevékenységi profilhoz. Munkája során felhasználja a vállalkozások alapítására, működésére, megszűnésére vonatkozó jogszabályi előírásokat.</t>
  </si>
  <si>
    <t>Érti a vállalkozási formák közötti különbségeket, előnyöket és hátrányokat. Ismeri a vállalkozások alapításának, működésének és megszűnésének szabályait.</t>
  </si>
  <si>
    <t>Törekszik a vállalkozásokkal összefüggő szabályok helyes és normakövető alkalmazására.</t>
  </si>
  <si>
    <t>Önálló javaslatot fogalmaz meg egy szakmai ötlet megvalósítására legalkalmasabb vállalkozási formára.</t>
  </si>
  <si>
    <t>Elvégzi a vállalkozás alapításával és működtetésével kapcsolatos adminisztratív teendőket.</t>
  </si>
  <si>
    <t>Ismeri a vállalkozás alapításának dokumentumait, tudja az ügyintézés módját, helyét, feltételeit.</t>
  </si>
  <si>
    <t>A vállalkozás alapítása során elfogadja a releváns jogszabályi előírásokat.</t>
  </si>
  <si>
    <t>Ügyintézői feladatait a szakmai útmutatás alapján végzi.</t>
  </si>
  <si>
    <t>Megfogalmazza az egyéni vállalkozás alapításának feltételeit és az alapítás módját.</t>
  </si>
  <si>
    <t>Ismeri az egyéni vállalkozás jellemzőit, a vállalkozás alapításával, működésével és megszüntetésével kapcsolatos szakmai és jogi információkat.</t>
  </si>
  <si>
    <t>Igénye van az egyéni vállalkozásokkal kapcsolatos feladatok és összefüggések helyes felismerésére.</t>
  </si>
  <si>
    <t>Önálló véleményt alkot arról, hogy egy szakmai ötlet megvalósításához alkalmas forma-e az egyéni vállalkozás.</t>
  </si>
  <si>
    <t>Alapvető statisztikai számításokat végez, és az eredményeket értelmezi.</t>
  </si>
  <si>
    <t>Viszonyszámokat, középértékeket számol. Érti és értelmezi a kapott eredményeket és a közöttük fennálló összefüggéseket.</t>
  </si>
  <si>
    <t>Törekszik a megbízható adat- és információforrások használatára.</t>
  </si>
  <si>
    <t>Felelősséget vállal saját számításainak eredményeiért.</t>
  </si>
  <si>
    <t>Adatokat szolgáltat a statisztikai bevallás elkészítéséhez.</t>
  </si>
  <si>
    <t>Ismeri az alapvető statisztikai számításokat, viszonyszámokat és középértékeket. Ismeri az elektronikus statisztikai adatszolgáltatási rendszer használatát.</t>
  </si>
  <si>
    <t>Használja a saját és a vállalkozás ügyeinek intézéséhez rendelkezésre álló ügyfélkapu és online szolgáltatásokat (e-bevallás, e-felvételi, erkölcsi bizonyítványigénylés stb.).</t>
  </si>
  <si>
    <t>Ismeri az ügyfélkapu és az online ügyintézés előnyeit.</t>
  </si>
  <si>
    <t>Törekszik az ügyfélkapu és az online szolgáltatások nyújtotta lehetőségek mind szélesebb körének használatára.</t>
  </si>
  <si>
    <t>Önállóan használja az ügyfélkaput, és utasítás alapján elvégez online ügyintézési műveleteket.</t>
  </si>
  <si>
    <t>Elvégzi a feladatkörébe tartozó leltározási feladatokat, használja az ezekhez előírt bizonylatokat.</t>
  </si>
  <si>
    <t>Ismeri a leltár készítésének folyamatát, szabályait, a leltározás során alkalmazandó bizonylatokat és azok használatát.</t>
  </si>
  <si>
    <t>A leltározás során törekszik a precíz munkavégzésre.</t>
  </si>
  <si>
    <t>Betartja a leltározási folyamatra vonatkozó útmutatásokat.</t>
  </si>
  <si>
    <t>Előkészíti a leltározás dokumentumait, részt vesz a leltározás lebonyolításában.</t>
  </si>
  <si>
    <t>Ismeri a leltározás dokumentumait. Ismeri a leltározás menetét, lebonyolítási rendjét, a szükséges bizonylatokat.</t>
  </si>
  <si>
    <t>Törekszik a leltározással összefüggő feladatok pontos elvégzésére.</t>
  </si>
  <si>
    <t>Önállóan végzi a leltározás egyes részfeladatait.</t>
  </si>
  <si>
    <t>Családi költségvetést készít. Megtervezi a saját céljai eléréséhez szükséges bevételeket. Megtervezi egy családi projekt megvalósításának finanszírozását. Használja az online banki szolgáltatásokat.</t>
  </si>
  <si>
    <t>Ismeri az online banki szolgáltatások körét.</t>
  </si>
  <si>
    <t>Kritikusan szemléli a különböző forrásokból származó hitelintézeti ajánlatokat.</t>
  </si>
  <si>
    <t>Önállóan intézi az életvezetéséhez kapcsolódó fizetési feladatokat.</t>
  </si>
  <si>
    <t>Értelmezi a különböző adózási alapfogalmakat. Érti az alapvető adónemek lényegét.</t>
  </si>
  <si>
    <t>Ismeri az adózás alapfogalmait, az alapvető adónemeket.</t>
  </si>
  <si>
    <t>Belátja az adóval kapcsolatos szabályok követésének fontosságát.</t>
  </si>
  <si>
    <t>Betartja az adóügyi szabályokat.</t>
  </si>
  <si>
    <t>Közösen dolgozik felhőszolgáltatásokban társaival. Dokumentumot hoz létre, módosít, megosztott dokumentumokat kezel.</t>
  </si>
  <si>
    <t>Ismeri a felhőszolgáltatások működését, a közös dokumentum kezelés használatának szabályait. Munkája során használja a papír nélküli kommunikációs formákat.</t>
  </si>
  <si>
    <t>Elkötelezett a felhőszolgáltatások alkalmazása iránt. Előnyben részesíti a környezettudatos magatartást.</t>
  </si>
  <si>
    <t>Új felhő-szolgáltatási megoldásokat kezdeményez.</t>
  </si>
  <si>
    <t>Irodai szoftvereket használ. Betartatja a munka-, vagyon-, tűz-, balesetvédelmi és egészségügyi előírásokat.</t>
  </si>
  <si>
    <t>Ismeri az irodai ügyviteli szoftvereket, a levelezés, az ügyirat- és szerződéskészítés követelményeit, valamint az iratmegőrzés szabályait.</t>
  </si>
  <si>
    <t>Figyelemmel kíséri az ügyviteli folyamatokat támogató technikai újdonságokat.</t>
  </si>
  <si>
    <t>A szakmai előírásoknak megfelelően végzi a levelezési és ügyirat-kezelési feladatokat a környezeti hatások figyelembevételével.</t>
  </si>
  <si>
    <t>A dokumentumokat a tízujjas vakírás módszerével állítja elő.</t>
  </si>
  <si>
    <t>Ismeri a vakírás módszerét, amelyet hatékonyan használ a dokumentumkészítés során.</t>
  </si>
  <si>
    <t>Törekszik tartalmi és formai szempontból egyaránt igényes dokumentumok készítésére.</t>
  </si>
  <si>
    <t>A tízujjas vakírás módszerével a szokásos időtartam alatt önállóan végzi feladatait.</t>
  </si>
  <si>
    <t>Az előírásoknak megfelelően kezeli a vállalkozás adatait, rögzíti, tárolja azokat. Munkája során megbízható adatforrásokat használ. Kiválasztja a rendelkezésre álló információk közül a munkájához szükségeseket.</t>
  </si>
  <si>
    <t>A számítógépet, illetve a mobil IT eszközöket szakszerűen használja a meghatározott hibahatáron belüli adatbevitelre. Alkalmazza a legfontosabb irodai programokat, ismeri azok alkalmazási területeit.</t>
  </si>
  <si>
    <t>Nyitott az új adatkezelési, rögzítési, tárolási módszerek alkalmazására, figyelemmel a környezetvédelmi előírásokra.</t>
  </si>
  <si>
    <t>A rendelkezésre álló kereteken belül új megoldásokat kezdeményez az adatkezelési, adatrögzítési és tárolási feladatok megoldására.</t>
  </si>
  <si>
    <t>Szakmai útmutatásnak megfelelően elkészíti a vállalkozás működéséhez szükséges hivatalos dokumentumokat.</t>
  </si>
  <si>
    <t>Irodai dokumentumokat állít elő (hivatalos levelek, ajánlatkérés stb.).</t>
  </si>
  <si>
    <t>Elkötelezett a pontos és szabályos munkavégzés mellett. Törekszik arra, hogy az egyes projektek tervezése, megvalósítása során a kisebb környezeti hatással járó lehetőséget válassza.</t>
  </si>
  <si>
    <t>Vezetői utasítás alapján elkészíti a szükséges dokumentumokat.</t>
  </si>
  <si>
    <t>Adott szituációnak megfelelően alkalmazza a kapcsolattartás kulturált szabályait.</t>
  </si>
  <si>
    <t>Ismeri a hétköznapi és gazdasági életben használatos viselkedéskultúra alapvető szabályait.</t>
  </si>
  <si>
    <t>Képviseli és tudatosan alkalmazza szituációhoz igazítottan a kulturált kapcsolattartás szabályait. Magára nézve is kötelezőnek tartja az udvarias viselkedés etikai szabályait.</t>
  </si>
  <si>
    <t>Önállóan, felelősséggel használja a megtanult szabályokat, a kapott észrevételek, visszajelzések alapján folyamatosan fejleszti saját viselkedéskultúráját.</t>
  </si>
  <si>
    <t>Ágazati alapoktatás összes óraszáma (558 óra):</t>
  </si>
  <si>
    <t>Digitális alkalmazások</t>
  </si>
  <si>
    <t>Levelezés és iratkezelés</t>
  </si>
  <si>
    <t>Tízujjas vakon gépelés</t>
  </si>
  <si>
    <t>A háztartások gazdálkodása</t>
  </si>
  <si>
    <t>Marketing-alapfogalmak</t>
  </si>
  <si>
    <t>Jogi alapismeretek</t>
  </si>
  <si>
    <t>Statisztikai alapismeretek</t>
  </si>
  <si>
    <t>Könyvvezetési alapok</t>
  </si>
  <si>
    <t>Fogyasztói magatartás</t>
  </si>
  <si>
    <t>Tulajdonjog</t>
  </si>
  <si>
    <t>Banki alapismeretek</t>
  </si>
  <si>
    <t>Munkavédelmi ismeretek</t>
  </si>
  <si>
    <t>Kötelmi jog</t>
  </si>
  <si>
    <t>Kommunikáció</t>
  </si>
  <si>
    <t>Kapcsolatok a mindennapokban</t>
  </si>
  <si>
    <t>A munkahelyi kapcsolattartás szabályai</t>
  </si>
  <si>
    <t>Kommunikációs folyamat</t>
  </si>
  <si>
    <t>Ön- és társismeret fejlesztése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</si>
  <si>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jogszabályok hierarchiájának ismeretében képes a jogi normákat a vállalkozások alapítására vonatkozóan megfelelő jogi rangsorba helyezni. A társasági formákra vonatkozó ismeretei alapján azonosítja a társaságok alapításához szükséges jogi kereteket, valamint előkészíti az alapításhoz elengedhetetlen dokumentációt. Ezáltal nemcsak elméleti tudásukat mélyítik el, hanem gyakorlati készségeiket is fejlesztik a jogi dokumentumok megalkotásában.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</si>
  <si>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magánszemélyek számára az egyéni vállalkozás egy vonzó lehetőség lehet, ugyanakkor fontos, hogy a potenciális vállalkozók alaposan mérlegeljék a kockázatokat és a felelősségeket, mielőtt elindítanák saját üzletüket. Egy  projektfeladat keretében  a tanulók feltárják, hogyan válhat az egyéni vállalkozás a háztartás jövedelmének egyik lehetséges forrásává, ezáltal mélyebb megértést szerezve a vállalkozói döntéshozatal és a gazdasági önállóság összefüggéseiről.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</si>
  <si>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statisztika adatok gyűjtésével, elemzésével, értelmezésével, rendszerezésével megértheti a különböző jelenségeket, trendeket és összefüggéseket a világban. A statisztikai módszerek ismeretével lehetővé válik, hogy a nyers adatokból hasznos információkat nyerjen ki, amelyek alapjául szolgálhatnak döntéseknek, kutatásoknak és különféle elemzéseknek. </t>
    </r>
    <r>
      <rPr>
        <sz val="11"/>
        <color rgb="FFFF0000"/>
        <rFont val="Franklin Gothic Book"/>
        <family val="2"/>
        <charset val="238"/>
      </rPr>
      <t xml:space="preserve">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</si>
  <si>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megbízható adatok és információk strukturált rendszerezése történik. Az adatok és információk táblázatos formában történő rendszerezése mellett számítógépes szoftver segítségével további statisztikai elemzéseket is végez, amelyek támogatják a döntéshozatali folyamatok előkészítését.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</si>
  <si>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családtagok ügyeinek intézéséhez napjainkban egyre fontosabbá válik az elektronikus ügyintézés különböző formáinak ismerete, mint például a felvételi eljárás, az erkölcsi bizonyítvány igénylése, a TAJ-szolgáltatások igénybevétele, valamint az időpontfoglalás. Az online ügyintézés lehetőségeit hatákonyan tudja használni az ügyfélkapu+ és a DÁP alkalmazással.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</si>
  <si>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leltározási feladatok teljesítését végzi, alkalmazva a szükséges bizonylatokat. Rendelkezik a leltárkészítési folyamat részletes ismeretével. Tevékenysége során kiemelt figyelmet fordít a precizitásra. Munkája során hasznosítja a digitális alkalmazásokkal szerzett táblázatkezelési és szövegszerkesztési ismereteit.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</si>
  <si>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leltározási feladatok végrehajtásáért felelős, és aktívan résztvesz a leltározási folyamat lebonyolításában. A leltározási eljárás csoportos munkavégzésre ad lehetőséget, melynek során szoros együttműködést folytat társaival. Gondosan elkészíti a leltározás dokumentációs anyagait.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</si>
  <si>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Az adózási alapfogalmak ismerete elengedhetetlen. A magánszemélyek jövedelméhez kapcsolódó személyi jövedelemadó alapjainak megértése mellett tisztában van a családtámogatások keretében alkalmazott adókedvezményekkel is. A vállalkozások működésével összefüggésben alapvető ismeretekkel rendelkezik az általános forgalmi adó (ÁFA) működéséről. Ezen túlmenően ismeri a beszerzési és értékesítési folyamatokhoz kapcsolódó áfa mértékeket.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</si>
  <si>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Az ügyintézői munkakörhöz kapcsolódó munkavédelmi előírások ismeretében, azok betartásával végzi feladatait. Irodai szoftvereket alkalmaz, amelyek az irodai munka végzésének alapvető eszközei. A szoftverekkel kapcsolatos ismereteit, valamint a szerződésekkel összefüggő alapvető jogi tudását aktívan alkalmazza a különböző iratok és dokumentumok előkészítése során.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</si>
  <si>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tudatában van a viselkedéskultúra alapvető normáinak, beleértve a köszönést, a bemutatkozást, a társalgást és a konfliktuskezelést. Feladatait a munkahelyi kapcsolattartásra vonatkozó szabályok betartásával végzi. Ismeri az írásbeli és szóbeli kommunikáció típusait, és önismeretének fejlesztésével képes alkalmazni a különböző kommunikációs stílusokat, ami hozzájárul hatékony kommunikációs képességeihez.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</si>
  <si>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közgazdaságtan alapelveinek elsajátítása lehetővé teszi a gazdasági szereplők közötti kapcsolatok megértését. E tudás révén képes észlelni, hogy a gazdasági aktivitás hogyan befolyásolja a gazdasági szereplők döntéshozatali folyamatait, valamint azt is, hogy a gazdasági szereplők döntései miként hatnak a gazdasági környezet alakulására. </t>
    </r>
    <r>
      <rPr>
        <sz val="11"/>
        <rFont val="Franklin Gothic Book"/>
        <family val="2"/>
        <charset val="238"/>
      </rPr>
      <t>Az ismeretek elmélyítését csoportmunkák,  adatgyűjtések és prezentációk támogatják, elősegítve a problémamegoldó készségek fejlesztését és a komplex gazdasági összefüggések megértését.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</si>
  <si>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háztartások jövedelmének alapvető forrása a munkabér, amely a munkaviszony keretében keletkezik. A munkaviszony létesítésének alapvető feltétele a munkaszerződés, amely a munkavállaló és a munkáltató között jön létre. Kérjük, vizsgálja meg a munkaszerződés főbb elemeit, és készítse el a munkaviszonnyal kapcsolatos dokumentumokat, például önéletrajzot, pályázati anyagot és a munkaszerződést. A projektszemléletű oktatás keretében a résztvevők gyakorlati feladatokon keresztül ismerik meg a szakmai követelményeket, az elvégzett feladatokon keresztül fejlődnek gyakorlati készségeik és elmélyülnek a munka világával kapcsolatos ismereteik.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</si>
  <si>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projektszemléletű oktatás eredményeként a háztartás bevételeinek és kiadásainak forrásaival kapcsolatos ismeretekkel rendelkezik. A családi pénzügyek kezelésében tisztában van a banki szolgáltatások alapvető igénybevételi lehetőségeivel. Ezen kívül ismeri a tulajdonszerzés lehetőségeit és a tulajdon használatának kereteit. Tisztában van a tudatos fogyasztói magatartás alapelveivel.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</si>
  <si>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Projektfeladatok keretében a gazdálkodási folyamathoz kapcsolódó dokumentációk előállítását végzi, beleértve a számlákat, szállítóleveleket és pénzügyi bizonylatokat. Ezen dokumentumok összességéből bizonylati albumot szerkeszt, amely a vállalkozás gazdálkodási folyamataiban kerül felhasználásra. Az elkészített bizonylati albumot társaival közösen állítja össze, és ezt egy alkalmazott felhőszolgáltatás keretein belül osztja meg és használja. Feladatai végrehajtása során környezettudatos magatartásra törekszik.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</si>
  <si>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tízujjas vakírás a modern informatikai világban nagyon hasznos készség, amely lehetővé teszi a felhasználók számára, hogy hatékonyan és gyorsan gépeljenek anélkül, hogy a billentyűzetet néznék. E módszer elsajátítása nemcsak a munkahelyi teljesítményt növeli, hanem a digitális kommunikáció során is jelentős időmegtakarítást eredményez. A digitális világ folyamatos fejlődése miatt a tízujjas vakírás nemcsak a munkahelyeken, a mindennapi életben is egyre fontosabbá válik, hiszen a hatékony kommunikáció elengedhetetlen a sikeres információáramlásban. </t>
    </r>
  </si>
  <si>
    <r>
      <rPr>
        <b/>
        <sz val="11"/>
        <color theme="1"/>
        <rFont val="Franklin Gothic Book"/>
        <family val="2"/>
        <charset val="238"/>
      </rP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A végrehajtásra kerülő projektek alapján a tanuló képes irodai dokumentumokat és hivatalos leveleket előkészíteni, amelyhez a szükséges szakmai ismereteket korábban megszerezte. Ez azt jelenti, hogy alaposan ismeri a megfelelő formátumokat, a szükséges tartalmi elemeket, valamint a hivatalos kommunikációra vonatkozó szabályokat és normákat. Az előzetes ismeretek lehetővé teszik számára, hogy a dokumentumok pontosak, világosak és a célnak megfelelően legyenek megfogalmazva, figyelembe véve a címzett igényeit és elvárásait. A tanuló nem csupán a technikai készségeket használja, hanem a megszerzett tudását is alkalmazza a hatékony és professzionális dokumentáció elkészítéséhez.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</si>
  <si>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vállalkozási formák megválasztásakor a vállalkozás alapításához szükséges jogi követelmények figyelembevételére kerül sor. Az alapítandó vállalat piaci pozicionálása a vállalkozás méretének és a várható marketing tevékenységének mérlegelésével történik, miközben elemzik a vállalat környezetét és piaci kapcsolatait. E komplex feladatok elvégzése hozzájárul a vállalkozói szemlélet és a döntéshozatali készségek fejlesztéséhez.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</si>
  <si>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Online kommunikációt biztosító szolgáltatásokat használ (e-mail, hang és video alapú üzenet küldés). Az adatkezelés és -felhasználás során szigorúan betartja az adatvédelmi előírásokat. Kiemelt figyelmet fordít az elektronikus adatok mentésére és archiválására.</t>
    </r>
  </si>
  <si>
    <t>"A" Gazdasági szereplők és folyamatok (1; 3; 8. SOR)</t>
  </si>
  <si>
    <t>"B" A háztartások jövedelem forrásai és pénzügyei (2; 4; 5; 11. SOR)</t>
  </si>
  <si>
    <t>"C" Statisztikai adatfeldolgozás és értelmezés (6; 7. SOR)</t>
  </si>
  <si>
    <t>"D" Leltározási folyamatok és dokumentáció (9; 10. SOR)</t>
  </si>
  <si>
    <t>"F" Digitális íráskészség és kommunikáció (13; 14; 15; 1(6; 17; 18. SOR)</t>
  </si>
  <si>
    <t>"E" Adózási alapok (12. SOR)</t>
  </si>
  <si>
    <t xml:space="preserve">1. Projekt címe: Háztartások szerepének elemzése a gazdasági körfolyamatban
2. Projekt célja: A projekt célja, hogy a résztvevők megismerjék a háztartások szerepét a gazdasági körfolyamatban, és feltárják, hogyan befolyásolják a háztartások bevételei, kiadásai és mérete a gazdaság működését.
3. Várható eredmények:
A háztartások bevételeinek és kiadásainak részletes elemzése.
A háztartásméretek gazdasági hatásainak feltárása.
Statisztikai adatok és grafikonok készítése a megállapítások alátámasztására.
Egy prezentáció elkészítése és bemutatása.
4. Feladatok és részfeladatok:
Bevételi források vizsgálata: Azonosítsátok a háztartások főbb bevételi forrásait (pl. munkabér, vállalkozási nyereség, társadalmi jövedelmek, támogatások). Elemezzétek, hogyan változtak a bevételek az elmúlt évek során, és milyen tényezők befolyásolták ezeket a változásokat.
Kiadások elemzése: Vizsgáljátok meg a háztartások főbb költségkategóriáit (pl. élelmiszer, lakhatás, közlekedés, egészségügy, szórakozás).
Elemezzétek a kiadások és a bevételek közötti összefüggéseket, és vizsgáljátok meg, milyen hatással vannak ezek a gazdaságra.
Háztartásméretek elemzése: Tárjátok fel a különböző háztartásméreteket (égy egyedülállók, családok, többgenerációs háztartások), és azok gazdasági jellemzőit. Elemezzétek, hogy a háztartások mérete hogyan befolyásolja a fogyasztási szokásokat és a gazdasági aktivitást.
Forráskeresés és adatelemzés: Gyűjtsetek megbízható statisztikai adatokat, készítsetek diagramokat, és használjatok szakirodalmi forrásokat a kutatás alátámasztására.
Prezentáció elkészítése: Készítsetek egy összefoglaló prezentációt, amely bemutatja a kutatásotok eredményeit, és prezentáljátok azt a tanárnak és a többi diáknak.
5. Várható produktumok: Részletes elemzés a háztartások gazdasági szerepéről. Diagramok, statisztikák és vizuális segédletek. Prezentáció az eredmények bemutatására.
6. Projekt időtartama: A projekt elvégzésére rendelkezésre álló időkeret meghatározása (pl. 4 hét).
7. Értékelési szempontok: A háztartások szerepének alapos bemutatása. Megfelelő forráshasználat, statisztikai adatok elemzése. Logikus felépítés és a prezentáció minősége.
Lehetséges munkamódszer a kiscsoportok kialakítása, mely során a munkamegosztást, csapatban való együttműködést is gyakorolhatják a tanulók. </t>
  </si>
  <si>
    <t>A technikum elvégzése után egyéni vállalkozóként szeretnél tevékenységet kezdeni. Az alábbi lépéseket követve készítsd el projektedet, amelyben összegyűjtöd a szükséges információkat és folyamatokat az egyéni vállalkozásod indításához és működtetéséhez.
1. Válaszd ki a tevékenységet:
     - Gondold át, milyen területen szeretnél vállalkozni. Lehet ez például:
     - Szolgáltatás (pl. fodrászat, webfejlesztés, tanítás)
     - Kereskedelem (pl. online bolt, kézműves termékek)
     - Művészet és kreatív ipar (pl. grafikai tervezés, fotózás)
     - Indokold meg a választásodat, miért érdekel ez a tevékenységi terület.
2. Információk gyűjtése:
   - Ismerd meg az egyéni vállalkozás indításának jogi és adminisztratív követelményeit:
   - Milyen engedélyek, bejegyzések szükségesek?
   - Készíts egy listát a szükséges dokumentumokról (pl. személyi igazolvány, lakcímkártya).
   - Nézd meg, milyen pénzügyi forrásokra van szükséged a vállalkozásod elindításához (pl. tőke, hitelek, támogatások).
3. Piackutatás:
   - Írd le a vállalkozásod céljait és küldetését.
   - Készíts piackutatást, hogy megértsd a célcsoportodat és a versenytársaidat.
   - Tervezd meg a termék- vagy szolgáltatásportfóliódat.
   - Határozd meg az árakat és a marketing stratégiádat.
4. Készítsd el a projekt összefoglalóját:
   - Foglald össze az összegyűjtött információkat és a tervezett lépéseket.
   - Emeld ki a legfontosabb tudnivalókat, amelyeket figyelembe kell venni az egyéni vállalkozás indítása során.
5. Prezentáció:
   - Készíts egy rövid prezentációt a projekted bemutatására, amelyben összefoglalod a kiválasztott tevékenységet, az indításához szükséges lépéseket és a piackutatás főbb pontjait.</t>
  </si>
  <si>
    <t>Leltározási tevékenység projekt feladat
Cél: A tanulók számára lehetőséget biztosítani a leltározási tevékenység megismerésére és gyakorlati tapasztalatok szerzésére különböző iskolai területeken.
Feladat:  Készítsetek egy leltárfelvételt az alábbi területeken, például osztályterem, testnevelő szertár, tornaterem, ebédlő, valamilyen külső gyakorlati helyszín stb... A projekt célja, hogy megértsétek a leltározás fontosságát, valamint a különböző eszközök és anyagok nyilvántartásának módját.
Lépések:
1. Csoportok kialakítása: Alakítsatok kisebb csoportokat (3-5 fő), és válasszatok ki egy területet, amelyen a leltározást elvégezhetitek.
2. Előkészületek:
   - Ismerjétek meg a leltározás fogalmát és célját.
   - Határozzátok meg, hogy mit szeretnétek leltározni (pl. bútorok, sporteszközök, étkezőasztalok stb.).
   - Készítsetek egy leltárlistát, amely tartalmazza az összes nyilvántartandó tárgyat.
   - Használjátok az elkészített bizonylat mintákat a leltár felvétele során.
3. Leltárfelvétel: 
   - Válasszátok ki a megfelelő időpontot a leltárfelvételhez, és kérjétek meg a szakoktatótokat, hogy segíthessenek az adott terület megközelítésében.
   - Végezzétek el a leltározást, és rögzítsétek az adatokat a leltárlistán (pl. mennyiség, állapot, megjegyzések).
4. Elemzés és összegzés:
   - Elemezzétek az összegyűjtött adatokat. Milyen állapotban vannak az eszközök? Mennyire van szükség új eszközökre?
   - Készítsetek egy rövid jelentést a tapasztalataitokról, amely tartalmazza az általatok leltározott terület állapotát, valamint javaslatokat a szükséges fejlesztésekre.
5. Prezentáció: 
   - Készítsetek egy prezentációt a csoportos munkátokról, amelyet az osztály előtt mutattok be. Osszátok meg a tapasztalataitokat, az elemzéseiteket és a javaslataitokat.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</si>
  <si>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"D", "F"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</si>
  <si>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5 óra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</si>
  <si>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"A","B", "F"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</si>
  <si>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 xml:space="preserve"> "B", "C", "E", "F"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</si>
  <si>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20 óra</t>
    </r>
  </si>
  <si>
    <t>Szakirányú oktatás összes óraszáma:</t>
  </si>
  <si>
    <t>Felelősséget vállal önmaga és munkatársai biztonságáért.</t>
  </si>
  <si>
    <t>Elkötelezett a biztonságos munkavégzés mellett.</t>
  </si>
  <si>
    <t>Ismeri a munkavégzéssel kapcsolatos munkavédelmi, tűzvédelmi és környezetvédelmi szabályokat.</t>
  </si>
  <si>
    <t>A munkavégzés során betartja a munkavédelmi, tűzvédelmi és környezetvédelmi szabályokat.</t>
  </si>
  <si>
    <t xml:space="preserve">Pénzügyi piacok és termékeik </t>
  </si>
  <si>
    <t xml:space="preserve">Befektetések értékelése </t>
  </si>
  <si>
    <t xml:space="preserve">A pénz időértéke </t>
  </si>
  <si>
    <t>Másokkal együttműködve vesz részt a hitelezési ügyletekben.</t>
  </si>
  <si>
    <t>Általános forgalmi adó</t>
  </si>
  <si>
    <t>Önállóan alkot adekvát kérdéseket a biztosítási termékekkel kapcsolatban.</t>
  </si>
  <si>
    <t>Kritikusan szemléli a különböző biztosítási ajánlatokat.</t>
  </si>
  <si>
    <t>Betartja a pénzforgalmi szolgáltatóval folytatott kapcsolattartás szabályait.</t>
  </si>
  <si>
    <t>Elfogadja a pénzforgalmi szolgáltatóval kapcsolatos együttműködési szabályokat.</t>
  </si>
  <si>
    <t>Ismeri a pénzforgalmi szolgáltatókat és a hivatali kapcsolattartás szabályait.</t>
  </si>
  <si>
    <t>Kapcsolatot tart a vállalkozás pénzforgalmi szolgáltatójával.</t>
  </si>
  <si>
    <t>Szakmai felügyelet mellett végzi a banki utalásokat.</t>
  </si>
  <si>
    <t>Szem előtt tartja az utalási határidőket.</t>
  </si>
  <si>
    <t>Ismeri a banki bizonylatokat és az ügyintésre használt elektronikus banki felületeket.</t>
  </si>
  <si>
    <t>Bankügyletek</t>
  </si>
  <si>
    <t>Ismeri a bankügyletek fogalmát, fajtáit, a különböző bankügyletek (aktív, passzív, semleges) jellemzőit, jelentőségét. Ismeri a pénzügyi szolgáltatásokat (pénzügyi szolgáltatások és kiegészítő pénzügyi szolgáltatások). Ismeri a pénzforgalom általános szabályait, a fizetési számlák fajtáit. Tudja az alapvető fizetési módokat.</t>
  </si>
  <si>
    <t>Értelmezi a bankügyleteket és a pénzügyi szolgáltatásokat, beazonosítja a pénzforgalommal kapcsolatos eseményeket.</t>
  </si>
  <si>
    <t>Önállóan végzi a kontírozást, a főkönyvi könyvelést és a feladásokat, a nyilvántartások vezetését.</t>
  </si>
  <si>
    <t>Ismeri és alkalmazza a kontírozás és a főkönyvi könyvelés szabályait. Ismeri a nyilvántartások rendszerét és sajátosságait, az alkalmazott bizonylatokat, azok kapcsolatát.</t>
  </si>
  <si>
    <t>Gazdasági eseményeket kontíroz, vezeti a főkönyvi és az analitikus nyilvántartásokat, könyvviteli feladásokat készít, egyeztet.</t>
  </si>
  <si>
    <t>Betartja a vagyontárgyak mérlegtételekbe történő besorolásának szabályait.</t>
  </si>
  <si>
    <t>Elfogadja a vállalkozások vagyonával kapcsolatos jogszabályi előírásokat.</t>
  </si>
  <si>
    <t>Csoportosítja a vállalkozás vagyontárgyait. Ismeri a vállalkozás életében betöltött szerepüket. Felsorolja a mérlegtételeket. A vagyontárgyakat elhelyezi a mérlegben. Érti a mérleg összefüggéseit.</t>
  </si>
  <si>
    <t>Betartja a vállalkozások gazdasági műveleteinek intézésére vonatkozó szabályokat.</t>
  </si>
  <si>
    <t>Elfogadja a vállalkozásokkal összefüggő gazdasági feladatokat.</t>
  </si>
  <si>
    <t>Megnevezi a vállalkozások számviteli, pénzügyi, adózási, ügyviteli feladatait. Felismeri a köztük lévő összefüggéseket.</t>
  </si>
  <si>
    <t>Azonosítja a vállalkozások gazdasági feladatait.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</si>
  <si>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"C", "D", "E"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</si>
  <si>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10 óra</t>
    </r>
  </si>
  <si>
    <t>Munkaerő felvételi folyamat a vállalkozásnál
A vállalkozás új munkaerő felvételét tervezi titkárnő munkakörben. Készítse el a vállalkozás honlapjára az álláshirdetés szövegét. A munkaerő sikeres felvétele után készítse el a munkavállaló részére a munkaszerződését (a mai napon) és a munkaköri leírását. Rögzítse számítógépes szoftverben a munkavállaló adatait, állapítsa meg és tájékoztassa a szabadság napjainak számáról. A munkavállaló rendelkezzen legalább egyféle, az adózás témakörben tanult adókedvezménnyel. Rögzítse és jelentse be a munkavállalót a NAV felé is.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</si>
  <si>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"B", "C", "D"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</si>
  <si>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8-10 óra</t>
    </r>
  </si>
  <si>
    <t>Számlázás és pénzforgalom a vállalkozásnál
A tanulók 3 fős csoportban dolgoznak.
A vállalkozásokról tanultak alapján adják meg a projektfeladatban  működő vállalkozásuk adatait, amelyek a vállalkozás számlázási feladatainak elvégzéséhez szükségesek (név, adószám, székhely, pénzforgalmi számlaszám). Gondolják végig, hogy a vállalkozás milyen tevékenységet végez. A kitalált tevékenységgel kapcsolatban kell majd a számlázással kapcsolatban feladatokat elvégezniük. 
A vállalkozás az általános forgalmi adónak alanya. Ahhoz, hogy a vállalkozás szabályosan működjön, szükségük van arra, hogy ismerjék a számlaadásra vonatkozó szabályozást. 
Készítsenek el szabályosan kiállítva két-két számlát (halasztott fizetéssel és készpénzzel történő értékesítéshez), valamint egy-egy bejövő számlát az anyagbeszerzéshez kapcsolódóan (készpénzes, és halasztott fizetéssel)  a vállalkozás különböző termékei vonatkozásában a vevőknek. A kiállított számlákhoz készítse el a megfelelő pénzforgalmi bizonylatokat (pénztárbizonylat, átutalási megbízás).
Az egyik vevő határidőben nem egyenlítette ki a számla ellenértékét. Írjon a fizetési felszólításról levelet a vevőnek. Ebben hívja fel a figyelmét az elmaradásra és nem teljesítés esetén a következményekre. 
(A vállalkozás és a vevők adatait a csoport saját maga alakítja ki.)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</si>
  <si>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lehetséges projekt részeként a tanulók  ismereteket szereznek a munkavégzéssel kapcsolatos munkavédelmi, tűzvédelmi és környezetvédelmi szabályokról, amelyek elengedhetetlenek a biztonságos munkakörnyezet megteremtéséhez. Elköteleződnek a biztonságos munkavégzés mellett, és tisztában lesznek az irodai munkahelyek kialakításának szabályaival és követelményeivel. A tanulók figyelmet fordítanak az iroda belső kialakítására és bútorok elhelyezésére, valamint a számítógépes munkahelyek ergonomikus tervezésére, beleértve a képernyők helyes elhelyezését is, hogy támogassák a kényelmes és hatékony munkavégzést.</t>
    </r>
  </si>
  <si>
    <t xml:space="preserve">Titkári feladatok  </t>
  </si>
  <si>
    <t>Titkári ügyintézés</t>
  </si>
  <si>
    <t>"E" Titkári munka a gyakorlatban (21; 22; 23; 24; 25; 26.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</si>
  <si>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több tananyagelemből összeálló komplex oktatási folyamat során a tanulók megismerkednek a viselkedéskultúra alapfogalmaival, mint az illem, etikett és protokoll, amelyek meghatározzák a hivatali és üzleti környezetben való megfelelő viselkedést. A hivatali és üzleti protokoll alapfogalmainak megértése elengedhetetlen a sikeres kapcsolattartásban és a szakmai kapcsolatok kialakításában.  Az üzleti élet viselkedéskultúrájának alapjai, mint a köszönés, bemutatkozás, megszólítás és társalgás, hozzájárulnak a pozitív első benyomások kialakításához. A titkári munkakörhöz kapcsolódó öltözködés és megjelenés szintén fontos része a professzionális imázsnak, hiszen a külső megjelenés sokszor elsődleges benyomást kelt. </t>
    </r>
  </si>
  <si>
    <t>Marketingkommunikáció</t>
  </si>
  <si>
    <t xml:space="preserve">Tárgyalástechnika </t>
  </si>
  <si>
    <t xml:space="preserve">Nemzetközi protokoll  </t>
  </si>
  <si>
    <t xml:space="preserve">Protokoll az irodában   </t>
  </si>
  <si>
    <t xml:space="preserve">Munkahelyi irodai kapcsolatok  </t>
  </si>
  <si>
    <t>Kommunikáció a titkári munkában</t>
  </si>
  <si>
    <t xml:space="preserve">Ügyfélszolgálati ismeretek  </t>
  </si>
  <si>
    <t xml:space="preserve">Digitális kommunikáció  </t>
  </si>
  <si>
    <t xml:space="preserve">Szóbeli kommunikáció  </t>
  </si>
  <si>
    <t>Ügyfélszolgálati kommunikáció</t>
  </si>
  <si>
    <t>Vezetői útmutatás alapján önállóan képes a kapcsolattartásra.</t>
  </si>
  <si>
    <t>Reflektív magatartást tanúsít a kapcsolattartás terén.</t>
  </si>
  <si>
    <t>Ismeri a kapcsolattartás széles körben elfogadott normáit.</t>
  </si>
  <si>
    <t>Kapcsolatot tart a vállalkozás munkatársaival, ügyfeleivel, partnereivel és külső szervezetekkel.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</si>
  <si>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projektszemléletű oktatás során  a tanulók elsajátítják a rendezvényszervezés alapjait, a programterv kidolgozását, valamint a megfelelő partnerek kiválasztását. Megismerik a rendezvényszervezéssel kapcsolatos feladatok sorrendjét, és képesek azonosítani a felmerülő problémákat, valamint javaslatokat tenni a megoldási lehetőségekre. Emellett hangsúlyt fektetnek a zöld rendezvények szervezésére, így elköteleződnek a környezetbarát életmód népszerűsítése mellett.</t>
    </r>
  </si>
  <si>
    <t xml:space="preserve">Protokolláris rendezvények szervezése, lebonyolítása  </t>
  </si>
  <si>
    <t xml:space="preserve">Rendezvény- és programszervezési ismeretek  </t>
  </si>
  <si>
    <t>Felelősséget vállal a rendezvényszervezés során végzett munkájáért.</t>
  </si>
  <si>
    <t>Elkötelezett a rendezvények minőségi megszervezése iránt. Zöld rendezvények szervezésével elkötelezett a környezetbarát életmódra.</t>
  </si>
  <si>
    <t>Ismeri a rendezvényszervezéssel kapcsolatos feladatokat, azok sorrendjét, azonosítja a felmerülő problémákat, és azonosítja a megoldási lehetőségeket.</t>
  </si>
  <si>
    <t>Elkészíti a szervezeten belüli és kívüli rendezvények programját, összeállítja programtervét, kiválasztja a partnereket, és lebonyolítja a programot.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</si>
  <si>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több tananyagelemből összeálló komplex oktatási folyamat során a tanulók elsajátítják a hatékony irodai munka végzéséhez szükséges ismereteket, amelyek magukban foglalják az irodai eszközök és számítógépes programcsomagok használatát. A tanulók megismerkednek a különböző irodai szoftverek funkcióival, valamint azok előnyeivel, amelyek segítik a munkafolyamatok hatékonyságának növelését és a munkájuk egyszerűsítését.</t>
    </r>
  </si>
  <si>
    <t xml:space="preserve">A weblapkészítés alapjai  </t>
  </si>
  <si>
    <t xml:space="preserve">Prezentáció készítés  </t>
  </si>
  <si>
    <t xml:space="preserve">Táblázatok készítése  </t>
  </si>
  <si>
    <t>Szövegbevitel számítógépen</t>
  </si>
  <si>
    <t>Szokásos időtartam alatt feldolgozza a ki- és bemenő dokumentumokat, biztosítva ezzel a hatékony munkavégzést.</t>
  </si>
  <si>
    <t>A pontos és precíz munkavégzés érdekében kész a támogató irodai számítógépes programcsomagok és a különböző irodai eszközök előírás szerinti használatára.</t>
  </si>
  <si>
    <t>Ismeri az irodai számítógépes programcsomagokat, a különböző irodai eszközöket és használatuk előnyeit.</t>
  </si>
  <si>
    <t>Használja a munkájához szükséges irodai eszközöket és irodai számítógépes programcsomagot. Ellátja a feladatkörébe tartozó irodai készletgazdálkodási feladatokat.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</si>
  <si>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több tananyagelemből összeálló komplex oktatási folyamat során a tanulók elsajátítják az IKT eszközök hatékony használatát, amely magában foglalja a papír nélküli kommunikációs formák és online felületek előnyeinek megértését. Megtanulják, hogyan lehet ezeket az eszközöket a visszajelzések és az együttműködés javítására alkalmazni. Emellett hangsúlyt fektetnek az ergonómikus munkahely kialakítására, amely hozzájárul a produktivitás növeléséhez és a munkahelyi kényelmi szint emeléséhez.</t>
    </r>
  </si>
  <si>
    <t xml:space="preserve">A dokumentumszerkesztés alapjai  </t>
  </si>
  <si>
    <t xml:space="preserve">Szövegfeldolgozás, szöveggyakorlatok  </t>
  </si>
  <si>
    <t xml:space="preserve">Az írásbiztonság erősítése  </t>
  </si>
  <si>
    <t>Önálló javaslatokat fogalmaz meg az online kommunikációs formák alkalmazására.</t>
  </si>
  <si>
    <t>Előnyben részesíti a papír nélküli, online kommunikációs formákat.</t>
  </si>
  <si>
    <t>Tisztában van a papír nélküli kommunikációs formák, online felületetek és visszajelzések használatának előnyeivel.</t>
  </si>
  <si>
    <t>Munkája során használja az IKT eszközöket. Betartja a munka, vagyon-, tűz-, balesetvédelmi és egészségügyi előírásokat.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</si>
  <si>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több tananyagelemből összeálló komplex oktatási folyamat során a tanulók elsajátítják a külső és belső kapcsolattartást segítő dokumentumok készítésének és kezelésének alapjait. Megismerkednek a különböző típusú iratok és levelek nyelvi, tartalmi és formai követelményeivel, amely lehetővé teszi számukra, hogy önállóan elkészítsenek hivatali és üzleti dokumentumokat. A tanulók képesek lesznek munkavállalással kapcsolatos iratok, valamint munkahelyi kapcsolattartó dokumentumok megfogalmazására. Emellett megértik a hagyományos és elektronikus levelezés illemszabályait, valamint a biztonságos internethasználat alapelveit, így felkészülten tudják kezelni a modern kommunikációs eszközöket.</t>
    </r>
  </si>
  <si>
    <t>Időgazdálkodás</t>
  </si>
  <si>
    <t xml:space="preserve">Adat- és információvédelem  </t>
  </si>
  <si>
    <t xml:space="preserve">Információs folyamatok az irodában  </t>
  </si>
  <si>
    <t>Jegyzőkönyvvezetés</t>
  </si>
  <si>
    <t xml:space="preserve">Komplex levélgyakorlatok  </t>
  </si>
  <si>
    <t xml:space="preserve">Levelezés az üzleti életben </t>
  </si>
  <si>
    <t xml:space="preserve">Levelezés a titkári munkában </t>
  </si>
  <si>
    <t xml:space="preserve">Levelezési ismeretek  </t>
  </si>
  <si>
    <t>Dokumentumszerkesztés</t>
  </si>
  <si>
    <t>Önállóan intézi a dokumentumkezeléssel kapcsolatos feladatokat.</t>
  </si>
  <si>
    <t>Szem előtt tartja a kimenő dokumentumokkal kapcsolatos vállalati előírásokat. Elkötelezett az anyaghasználat csökkentése iránt.</t>
  </si>
  <si>
    <t>Ismeri a dokumentumok típusait, a dokumentumszerkesztés szabályait, az iratok tartalmi és formai követelményeit.</t>
  </si>
  <si>
    <t>Elkészíti a külső, belső kapcsolat-teremtést, kapcsolat-tartást és kapcsolat- lezárást szolgáló dokumentumokat, ezeket rendszerezi és kezeli.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</si>
  <si>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projektszemléletű oktatás során  a tanulók elsajátítják a vállalkozás alapnyilvántartásainak (naplófőkönyv, pénztárkönyv, bevételi és költségnyilvántartás, bevételi nyilvántartás) vezetését, valamint a részletező nyilvántartások kezelését. A tanulók alkalmazzák a tanulmányaikban már megismert számviteli és adójogszabályokat, melyek betartása elengedhetetlen a pontos és jogszerű könyvelési feladatok ellátásához. Az oktatás során hangsúlyt kap a nyilvántartások precíz vezetése és a jogszabályoknak való megfelelés, biztosítva ezzel a vállalkozás pénzügyi átláthatóságát és a vállalkozás fenntarthatóságát. Ezáltal nemcsak elméleti tudásukat mélyítik el, hanem gyakorlati készségeiket is fejlesztik.</t>
    </r>
  </si>
  <si>
    <t>Pénzforgalmi könyvvitel</t>
  </si>
  <si>
    <t>Pénzforgalmi nyilvántartások</t>
  </si>
  <si>
    <t>Önállóan vezeti a nyilvántartásokat a rendelkezésre álló bizonylatok alátámasztásával.</t>
  </si>
  <si>
    <t>Elfogadja a könyvelés szabályait, szükség esetén belső ellenőrzést kezdeményez.</t>
  </si>
  <si>
    <t>Ismeri és alkalmazza a kapcsolódó szabályokat.</t>
  </si>
  <si>
    <t>Vezeti a vállalkozás alapnyilvántartásait (naplófőkönyv, pénztárkönyv, bevételi és költségnyilvántartás, bevételi nyilvántartás) és részletező nyilvántartásait.</t>
  </si>
  <si>
    <t>"C" Számviteli feladatok (3; 15; 16; 17; 18; 19; 20.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</si>
  <si>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több tananyagelemből összeálló komplex oktatási folyamat során a tanulók olyan gyakorlati ismereteket szereznek, amelyek lehetővé teszik számukra a gazdasági események kontírozását és a főkönyvi, valamint analitikus nyilvántartások vezetését. Megtanulják a könyvviteli feladások elkészítését és egyeztetését, így önállóan képesek lesznek elvégezni a kontírozást és a főkönyvi könyvelést. A tanulók alaposan megismerik a nyilvántartások rendszerét, azok sajátosságait, valamint a könyvelés alapjául szolgáló alkalmazott bizonylatokat, ami hozzájárul a számviteli nyilvántartások pontos kezeléséhez.</t>
    </r>
  </si>
  <si>
    <t xml:space="preserve">Termékértékesítés elszámolása, az eredmény megállapítása   </t>
  </si>
  <si>
    <t xml:space="preserve">Saját termelésű készletek elszámolása  </t>
  </si>
  <si>
    <t xml:space="preserve">A jövedelem elszámolása   </t>
  </si>
  <si>
    <t xml:space="preserve">A vásárolt készletek elszámolása   </t>
  </si>
  <si>
    <t>Tárgyi eszközök elszámolása</t>
  </si>
  <si>
    <t xml:space="preserve">Könyvelési tételek szerkesztése  </t>
  </si>
  <si>
    <t>Könyvvezetési alapismeretek</t>
  </si>
  <si>
    <t>Elfogadja könyvelés szabályait. Szükség esetén belső ellenőrzést kezdeményez.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</si>
  <si>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pénzügyi feladatokat magába foglaló projekt részeként  a tanulók elsajátítják a beérkezett számlák alapján történő banki utalások előkészítésének folyamatát, valamint megismerkednek a bankszámlakivonat felépítésével. Megértik a terhelés és jóváírás tételeit, ami elengedhetetlen a vevő- és szállító nyilvántartások pontos könyveléséhez. Az oktatás célja, hogy a tanulók képesek legyenek a pénzügyi tranzakciók helyes kezelésére és nyilvántartására.</t>
    </r>
  </si>
  <si>
    <t xml:space="preserve">Pénzforgalmi nyilvántartási feladatok </t>
  </si>
  <si>
    <t>Előkészíti a banki utalásokat.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</si>
  <si>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projektszemléletű oktatás során  a tanulók mélyebb ismereteket szereznek a szigorú számadású bizonylatok nyilvántartásának szabályairól, amelyek a számviteli és adózási jogszabályok keretein belül működnek. Kiemelt figyelmet fordítanak a számviteli törvény által előírt bizonylati elvre és bizonylati fegyelemre, amely biztosítja a pénzügyi és számviteli adatok valódiságát és átláthatóságát. A tanulás során a tanulók elsajátítják a jogszabályi normák alkalmazását, ezzel hozzájárulva a pontos és szabályszerű nyilvántartások vezetéséhez.</t>
    </r>
  </si>
  <si>
    <t>Adózási ismeretek</t>
  </si>
  <si>
    <t>Felelősséget vállal a számlakiállítással és adatszolgáltatással összefüggésben kifejtett tevékenységéért.</t>
  </si>
  <si>
    <t>Elkötelezett a számlázási és adatszolgáltatási feladatok határidőre történő pontos elvégzése iránt.</t>
  </si>
  <si>
    <t>Tudja a számlakiállítás szabályait és az adóhatósághoz történő bejelentés és adatszolgáltatás módját.</t>
  </si>
  <si>
    <t>Számlázó programok segítségével számlázási, valamint a kapcsolódó adatszolgáltatási feladatokat lát el.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</si>
  <si>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projektszemléletű oktatás során a tanulók megtanulják a házipénztár vezetésének alapjait, az ehhez tartozó pénzügyi bizonylatok  nyilvántartását és ellenőrzését, a szigorú számadású bizonylatok nyilvántartásának szabályait. Megismerkednek a bevételi és kiadási pénztárbizonylatok kitöltésének folyamatával, valamint a pénztár jelentés elkészítésének lépéseivel. Emellett hangsúlyos szerepet kap a pénzügyi szabályok betartása, amely biztosítja a pontos és átlátható pénzgazdálkodást. A projekt célja, hogy a tanulók gyakorlati tapasztalatokat szerezzenek a pénzügyi adminisztráció terén, így felkészülten végezhetik el pénzügyi feladataikat.</t>
    </r>
  </si>
  <si>
    <t>A vezetői utasításnak megfelelően végzi a bizonylatok rendszerezését.</t>
  </si>
  <si>
    <t>Törekszik a bizonylatok helyes felismerésére és rendeltetésük szerinti rendszerezésére.</t>
  </si>
  <si>
    <t>Kiválasztja és kezeli a beszerzéshez és az értékesítéshez kapcsolódó számlákat, pénzügyi bizonylatokat, nyilvántartásokat. Elkülöníti a tárgyi eszköz és a készletnyilvántartás bizonylatait.</t>
  </si>
  <si>
    <t>Felismeri az alapvető pénzforgalmi és számviteli bizonylatokat és azok rendeltetését.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</si>
  <si>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lehetséges projekt részeként  a tanulók megtanulják, hogyan kell rendszerezni a vállalkozás vagyonát, és csoportosítani a különböző vagyonelemeket. A tanulók megismerik a mérlegtételeket, és képesek lesznek különbséget tenni az aktívák és passzívák között. Emellett elsajátítják a vagyontárgyak helyes elhelyezését a mérlegben, számviteli előírásoknak megfelelően. Megértik a mérleg különböző elemei közötti összefüggéseket, így átfogó képet kapnak a vállalkozás vagyoni helyzetéről.</t>
    </r>
  </si>
  <si>
    <t xml:space="preserve">A számviteli törvény  </t>
  </si>
  <si>
    <t>Rendszerezi a vállalkozás vagyonát.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</si>
  <si>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több tananyagelemből összeálló komplex oktatási folyamat során a tanulók átfogó ismereteket szereznek a vállalkozásokat érintő adó- és járulékfizetési kötelezettségekről. Megismerik a bevallási és befizetési határidőket, valamint a szükséges bevallási nyomtatványokat. A tanulók megtanulják kezelni a nyomtatványkitöltő programot, és képesek lesznek a megfelelő bevallási nyomtatványok kitöltésére. Emellett tisztában lesznek az adóbevallás elkészítéséhez szükséges elméleti adózási ismeretekkel, így gyakorlati tudásra és elméleti alapokra is szert tesznek a témában.</t>
    </r>
  </si>
  <si>
    <t xml:space="preserve">Elektronikus bevallás gyakorlata   </t>
  </si>
  <si>
    <t xml:space="preserve">Gépjárműadó és cégautó adó  </t>
  </si>
  <si>
    <t xml:space="preserve">Helyi adók  </t>
  </si>
  <si>
    <t xml:space="preserve">Társaságok jövedelemadózása  </t>
  </si>
  <si>
    <t xml:space="preserve">Egyéni vállalkozás jövedelemadózási formái   </t>
  </si>
  <si>
    <t xml:space="preserve">Személyi jövedelemadó és béreket terhelő járulékok és közterhek   </t>
  </si>
  <si>
    <t xml:space="preserve">Adózási fogalmak </t>
  </si>
  <si>
    <t>Betartja az adó- és járulékfizetésre vonatkozó bevallási és befizetési határidőket.</t>
  </si>
  <si>
    <t>Elkötelezett a szabályos és precíz munkavégzésre. Figyelemmel kíséri a jogszabályi változásokat.</t>
  </si>
  <si>
    <t>Ismeri a vállalkozást érintő adó- és járulékfizetési kötelezettségeket és nyomtatványokat. Tisztában van az elektronikus bevallás-elküldés menetével.</t>
  </si>
  <si>
    <t>Vezeti a pénzügyi és adónyilvántartásokat, ellátja a vállalkozás adókötelezettségéhez kapcsolódó elektronikus ügyintézési feladatokat. Használja az adó- és járulékfizetések intézéshez rendelkezésre álló szoftvereket és az ügyfélkapu szolgáltatásait.</t>
  </si>
  <si>
    <t>"D" Adózás elmélete és gyakorlata (14.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</si>
  <si>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lehetséges projekt részeként  a tanulók megtanulják, hogyan kell értelmezni a munkaviszonyhoz kapcsolódó bérbizonylatokat,  a bérszámfejtéshez szükséges dokumentumokat. Ismereteket szereznek a bérfizetési jegyzék adattartalmáról, amely segíti őket a bérükkel kapcsolatos információk pontos megértésében és kezelésében. Ezen ismeretek birtokában képesek lesznek önállóan nyomon követni saját bérüket és a kapcsolódó pénzügyi folyamatokat.</t>
    </r>
  </si>
  <si>
    <t xml:space="preserve">Munkaerő-gazdálkodás a gyakorlatban </t>
  </si>
  <si>
    <t>Munkaerő-gazdálkodás</t>
  </si>
  <si>
    <t>Ismeri és elkészíti a bérszámfejtés bizonylatait.</t>
  </si>
  <si>
    <t>Munkaviszonya esetén a saját béréhez kapcsolódó bizonylatokat értelmezi.</t>
  </si>
  <si>
    <t>"A" Vállalkozások gazdálkodási feladatai (1; 6; 9; 11; 12; 13.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</si>
  <si>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lehetséges projekt részeként  a tanulók elsajátítják a bér- és fizetési elszámolások készítésének folyamatát, valamint megismerik a bér kiszámítására és kifizetésére vonatkozó jogszabályi követelményeket. Továbbá tájékozódnak a munkavállalói juttatások különböző típusairól és a juttatási rendszer működéséről.</t>
    </r>
  </si>
  <si>
    <t>Felelősséget vállal a munkaviszonnyal összefüggésben kifejtett tevékenységéért.</t>
  </si>
  <si>
    <t>Ismeri a munkaügyi nyilvántartó karton, belépési, kilépési nyomtatványok, kereset- és járulékigazolások kiállításával kapcsolatos teendőket.</t>
  </si>
  <si>
    <t>Vezeti a munkavállalók bérre és munkaviszonyra vonatkozó nyilvántartásait.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</si>
  <si>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projektszemléletű oktatás során  a tanulók megtanulják a személyügyi akták vezetésének és nyomon követésének alapjait, valamint a munkaügyi törzsadatkezelő rendszer adatainak gondozását. Képessé válnak alkalmazói szinten kezelni az adminisztrációhoz szükséges számítógépes programcsomagokat, így hatékonyan tudják vezetni a személyügyi aktákat és kezelni a munkaügyi adatokat, elkészíteni munkaügyi iratokat.</t>
    </r>
  </si>
  <si>
    <t xml:space="preserve">A munkaviszony szabályozása  </t>
  </si>
  <si>
    <t xml:space="preserve">Emberierőforrás-gazdálkodás </t>
  </si>
  <si>
    <t>Elkötelezett a szabályos foglalkoztatás mellett, igyekszik elkerülni a szabálytalanságokat.</t>
  </si>
  <si>
    <t>Ismeri a munkaszerződés tartalmi és formai követelményeit. Ismeri a munkaviszony létesítésének és megszüntetésének folyamatát. Ismeri a tevékenységekhez kapcsolódó adminisztrációs teendőket.</t>
  </si>
  <si>
    <t>Elvégzi a munkavállalók munkaviszonyának létesítésével és megszüntetésével kapcsolatos feladatokat.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</si>
  <si>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lehetséges projekt részeként  a tanulók  megismerkednek a biztosítással kapcsolatos alapfogalmakkal, melyek elengedhetetlenek a biztosítási piac megértéséhez. Képessé válnak megkülönböztetni az életbiztosításokat és a nem életbiztosításokat, így jobban tudják értékelni a különböző biztosítási termékek célját és funkcióját. Emellett fejlesztik kritikai gondolkodásukat, amely lehetővé teszi számukra, hogy alaposan megvizsgálják és értékeljék a különböző biztosítási ajánlatokat, figyelembe véve azok előnyeit, hátrányait és költségeit. Ezáltal tudatosabb döntéseket hozhatnak a biztosításokkal kapcsolatban.</t>
    </r>
  </si>
  <si>
    <t xml:space="preserve">Biztosítási alapismertek </t>
  </si>
  <si>
    <t>Üzleti adminisztráció</t>
  </si>
  <si>
    <t>Ismeri a biztosítással kapcsolatos alapfogalmakat, megkülönbözteti az élet- és nem életbiztosításokat.</t>
  </si>
  <si>
    <t>Figyelemmel kíséri a különböző biztosítási ágak szolgáltatásait.</t>
  </si>
  <si>
    <t>"B" Vállalkozások pénzügyei (2; 4; 5; 7; 8; 10. SOR)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</si>
  <si>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projektszemléletű oktatás során  a tanulók megszerzik az üzleti terv elkészítéséhez szükséges ismereteket, beleértve az üzleti terv felépítését és az egyes részek, mint a marketingterv, működési terv, humánerőforrás terv és pénzügyi terv információszükségletét. Megtanulják, hogyan kell ezeket a terveket hatékonyan kidolgozni, valamint tisztában lesznek az arculati elemek jelentőségével a vállalkozás sikeres működésében. Az információk megfelelő feldolgozása és alkalmazása révén képesek lesznek a vállalkozás általános stratégiájának megvalósítására.</t>
    </r>
  </si>
  <si>
    <t xml:space="preserve">Üzleti terv </t>
  </si>
  <si>
    <t>Kis és középvállalkozások gazdálkodása</t>
  </si>
  <si>
    <t>Vezetői iránymutatásnak meglelően alakítja az üzleti terv, illetve részeinek tartalmát.</t>
  </si>
  <si>
    <t>Kreativitásra törekszik az üzleti terv, illetve részeinek készítése során. Üzleti terv elkészítése során törekszik a környezetvédelmi előírások betartására.</t>
  </si>
  <si>
    <t>Ismeri az üzleti terv felépítését, az egyes részek információszükségletét. Ismeri a marketingterv, működési terv, humánerőforrás terv, pénzügyi terv felépítését és készítésének módját. Tisztában van az arculati elemek jelentőségével.</t>
  </si>
  <si>
    <t>Előkészíti a rendelkezésre álló információk birtokában a vállalkozás üzleti tervének rá bízott részeit.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</si>
  <si>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lehetséges projekt részeként  a tanulók ismereteket szereznek a külföldi gazdasági ügyletek lebonyolításáról, különös figyelmet fordítva a valuta- és devizaügyletek árfolyamváltozásainak hatásaira. Megismerkednek a nemzetközi fizetések általános szabályaival, valamint a nemzetközi elszámolások eszközeivel. Emellett elsajátítják a valuta- és devizaárfolyamok jegyzésének módszereit, és képesek lesznek a kapcsolódó számítások elvégzésére, amely segíti őket a gazdasági döntések megalapozásában és a kockázatok kezelésében.</t>
    </r>
  </si>
  <si>
    <t xml:space="preserve">Valuta-, devizaműveletek </t>
  </si>
  <si>
    <t>Betartja és betartatja a valuta- és deviza- nyilvántartásokra vonatkozó szabályokat.</t>
  </si>
  <si>
    <t>Elfogadja az valuta- és deviza- nyilvántartásokra vonatkozó szabályokat.</t>
  </si>
  <si>
    <t>Ismeri a valuta- és devizaárfolyamokat. Ismeri az árfolyam alakulásának hatását a vállalkozás működésére.</t>
  </si>
  <si>
    <t>Elvégzi az valuta- és devizaműveletek pénzügyi és ügyviteli lebonyolítását. Külföldről történő áruvásárlása és értékesítése során tisztában van a valuta-, devizaárfolyam hatásaival.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</si>
  <si>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lehetséges projekt részeként  a tanulók megismerik a megtakarítások és hitelezések fontosságát, valamint megtanulják a jövőérték számításának alapjait. Képesek lesznek hitelfelvétel esetén hiteltörlesztési tervet készíteni, és különböző hitelajánlatokat összehasonlítani. Emellett a tanulók érdekeik figyelembevételével tudatos döntéseket hoznak a befektetési és hitelajánlatok között, ezáltal fejlesztve pénzügyi tudatosságukat és döntéshozatali képességeiket.</t>
    </r>
  </si>
  <si>
    <t>Kritikusan szemléli a különböző hitellehetőségeket. Nyitott az új megoldásokra, de minden esetben figyelembe veszi a kockázatot.</t>
  </si>
  <si>
    <t>Ismeri a hitelezés folyamatát, a hitelekkel kapcsolatos számítási módokat. Képes összehasonlítani különböző hitelkonstrukciókat.</t>
  </si>
  <si>
    <t>Összeállítja a hitelezés és pénzügyi tervezés információszükségletét a pénz időértékére figyelemmel.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</si>
  <si>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projektszemléletű oktatás során  a tanulók megismerkednek a finanszírozási döntésekhez szükséges kulcsfontosságú információforrásokkal, amelyek segítik a vállalatok számára elérhető finanszírozási lehetőségek azonosítását. A vállalatok különböző forrásokból szerezhetnek tőkét, mint például saját tőke, banki hitelek, kötvénykibocsátás vagy kockázati tőke. A források költségeit számszerűsíteni lehet a tőkeköltség számításával, amely figyelembe veszi a tőke árát és a finanszírozás egyéb költségeit. A beruházási döntések során elengedhetetlen, hogy a vállalatok a finanszírozás költségeit is beépítsék a számításokba, hiszen ezek jelentős hatással vannak a projekt várható megtérülésére és a döntések megalapozottságára.</t>
    </r>
  </si>
  <si>
    <t xml:space="preserve">Vállalkozások pénzügyi tervezése </t>
  </si>
  <si>
    <t>Másokkal együttműködve vesz részt a finanszírozási döntések előkészítésében.</t>
  </si>
  <si>
    <t>Kritikusan értékeli a lehetőségeket. Nyitott az új megoldásokra.</t>
  </si>
  <si>
    <t>Ismeri a finanszírozás módjait. Tudomással bír a pályázatok útján történő finanszírozási lehetőségről, annak alapvető jellemzőiről. Ismeri a rövidlejáratú banki hitelek tipikus formáit. Ismeri a likviditási (pénzforgalmi) terv összeállítását. Tudja, mely adatok szükségesek a finanszírozási döntések meghozatalához és ismeri az adatok forrását.</t>
  </si>
  <si>
    <t>Előkészíti a finanszírozási feladatokat.</t>
  </si>
  <si>
    <r>
      <t>A tananyagelemek és a deszkriptorok projektszemléletű kapcsolódása</t>
    </r>
    <r>
      <rPr>
        <sz val="11"/>
        <color theme="1"/>
        <rFont val="Franklin Gothic Book"/>
        <family val="2"/>
        <charset val="238"/>
      </rPr>
      <t>:
A projektszemléletű oktatás során a tanulók átfogó ismereteket szereznek az értékpapírok fajtáiról, azok kibocsátásáról és nyilvántartásuk módjáról. Megtanulják az árfolyam- és hozamszámítás alapjait. A pénzügyi piacon elérhető különböző értékpapírok között eligazodva választani tudnak befektetési lehetőségek között.</t>
    </r>
    <r>
      <rPr>
        <b/>
        <sz val="11"/>
        <color theme="1"/>
        <rFont val="Franklin Gothic Book"/>
        <family val="2"/>
        <charset val="238"/>
      </rPr>
      <t xml:space="preserve">
</t>
    </r>
  </si>
  <si>
    <t>Betartja az értékpapír nyilvántartására vonatkozó szabályokat.</t>
  </si>
  <si>
    <t>Követi az értékpapír nyilvántartására vonatkozó szabályokat.</t>
  </si>
  <si>
    <t>Ismeri az értékpapírok fajtáit, kibocsátásuk és nyilvántartásuk módját.</t>
  </si>
  <si>
    <t>Vezeti az értékpapírok nyilvántartásait.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</si>
  <si>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lehetséges projekt részeként  a tanulók mélyebb ismereteket szereznek a szigorú számadású bizonylatok nyilvántartásának szabályairól, amelyek a számviteli és adózási jogszabályok keretein belül működnek. Kiemelt figyelmet fordítanak a számviteli törvény által előírt bizonylati elvre és bizonylati fegyelemre, amely biztosítja a pénzügyi és számviteli adatok valódiságát és átláthatóságát. A tanulás során a tanulók elsajátítják a jogszabályi normák alkalmazását, ezzel hozzájárulva a pontos és szabályszerű nyilvántartások vezetéséhez.</t>
    </r>
  </si>
  <si>
    <t xml:space="preserve">A pénzkezelés gyakorlata </t>
  </si>
  <si>
    <t>Bizonylatkezelési feladatait önállóan végzi.</t>
  </si>
  <si>
    <t>Elkötelezett a szabályos bizonylatkezelés iránt.</t>
  </si>
  <si>
    <t>Ismeri a szigorú számadású bizonylatok kezelési, nyilvántartási szabályait.</t>
  </si>
  <si>
    <t>Nyilvántartja, rögzíti és egyezteti a pénzügyi bizonylatokat.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</si>
  <si>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Egy lehetséges projekt részeként  a résztvevők megismerik a pénzforgalmi szolgáltatóval kötött keretszerződés tartalmi elemeit, beleértve a számlatulajdonos és a hitelintézet jogait és kötelességeit. Emellett fontos hangsúlyt kap a szolgáltatóval való együttműködés szabályainak betartása, amely biztosítja a pénzügyi tranzakciók zökkenőmentes lebonyolítását. Az ismeretek révén a tanulók képesek lesznek tudatosan kezelni a pénzügyi szolgáltatásokat, és megérteni a szerződéses kötelezettségeik jelentőségét.</t>
    </r>
  </si>
  <si>
    <t xml:space="preserve">Pénzforgalmi könyvvitel 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</si>
  <si>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projektszemléletű oktatás során  a résztvevők átfogó ismereteket szereznek a bankügyletek fogalmáról és típusairól, beleértve az aktív, passzív és semleges bankügyletek jellemzőit és jelentőségét. Megismerkednek a pénzforgalom általános szabályaival. A tanulók  betekintést nyernek a bankválasztás lehetőségeibe, a fizetési számlák típusába és működésébe, továbbá képesek lesznek a vállalkozás pénzforgalmát lebonyolítani. Különbséget tudnak tenni az alapvető fizetési módok között, és megértik azok alkalmazási lehetőségeit. Ismerik és kezelik a pénzforgalom lebonyolításához használt bizonylatokat.</t>
    </r>
  </si>
  <si>
    <t>Pénzforgalom</t>
  </si>
  <si>
    <t>Pénzügyi intézményrendszer</t>
  </si>
  <si>
    <t>Önállóan intézi a munkájához és életvezetéséhez kapcsolódó fizetési feladatokat.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</si>
  <si>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
A több tananyagelemből összeálló komplex oktatási folyamat során a tanulók elsajátítják a vállalkozások gazdasági feladatait, amelyek magukban foglalják a pénzügyi tervezést, a termelést, a marketinget és az értékesítést. Megismerik a vállalkozás főbb részegységeit, mint például a pénzügyi, operatív és humán erőforrás funkciókat, valamint azok közötti kapcsolódási pontokat, amelyek biztosítják a hatékony működést. Ezen ismeretek összefüggő rendszere lehetővé teszi a résztvevők számára, hogy átfogóan lássák a vállalkozások működését és a gazdasági döntések hatásait.</t>
    </r>
  </si>
  <si>
    <t xml:space="preserve">Vezetési és projektismeretek  </t>
  </si>
  <si>
    <t xml:space="preserve">Vállalkozások működése és megszűnése </t>
  </si>
  <si>
    <t xml:space="preserve">Vállalkozási formák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</si>
</sst>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rgb="FFFF0000"/>
      <name val="Franklin Gothic Book"/>
      <family val="2"/>
      <charset val="238"/>
    </font>
    <font>
      <sz val="11"/>
      <name val="Franklin Gothic Boo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justify" vertical="center" wrapText="1"/>
    </xf>
    <xf numFmtId="0" fontId="2" fillId="5" borderId="9" xfId="0" applyFont="1" applyFill="1" applyBorder="1" applyAlignment="1">
      <alignment horizontal="justify" vertical="center" wrapText="1"/>
    </xf>
    <xf numFmtId="0" fontId="2" fillId="5" borderId="11" xfId="0" applyFont="1" applyFill="1" applyBorder="1" applyAlignment="1">
      <alignment horizontal="justify" vertical="center" wrapText="1"/>
    </xf>
    <xf numFmtId="0" fontId="1" fillId="2" borderId="21" xfId="0" applyFont="1" applyFill="1" applyBorder="1" applyAlignment="1">
      <alignment horizontal="center" vertical="center" textRotation="90" wrapText="1"/>
    </xf>
    <xf numFmtId="0" fontId="1" fillId="2" borderId="22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justify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justify" vertical="center" wrapText="1"/>
    </xf>
    <xf numFmtId="0" fontId="3" fillId="5" borderId="9" xfId="0" applyFont="1" applyFill="1" applyBorder="1" applyAlignment="1">
      <alignment horizontal="justify" vertical="center" wrapText="1"/>
    </xf>
    <xf numFmtId="0" fontId="3" fillId="5" borderId="11" xfId="0" applyFont="1" applyFill="1" applyBorder="1" applyAlignment="1">
      <alignment horizontal="justify" vertical="center" wrapText="1"/>
    </xf>
    <xf numFmtId="0" fontId="1" fillId="2" borderId="28" xfId="0" applyFont="1" applyFill="1" applyBorder="1" applyAlignment="1">
      <alignment horizontal="center" vertical="center" textRotation="90" wrapText="1"/>
    </xf>
    <xf numFmtId="0" fontId="1" fillId="2" borderId="29" xfId="0" applyFont="1" applyFill="1" applyBorder="1" applyAlignment="1">
      <alignment horizontal="center" vertical="center" textRotation="90" wrapText="1"/>
    </xf>
    <xf numFmtId="0" fontId="1" fillId="2" borderId="30" xfId="0" applyFont="1" applyFill="1" applyBorder="1" applyAlignment="1">
      <alignment horizontal="center" vertical="center" textRotation="90" wrapText="1"/>
    </xf>
    <xf numFmtId="0" fontId="1" fillId="5" borderId="12" xfId="0" applyFont="1" applyFill="1" applyBorder="1" applyAlignment="1">
      <alignment horizontal="justify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H118"/>
  <sheetViews>
    <sheetView zoomScaleNormal="100" workbookViewId="0">
      <pane ySplit="1" topLeftCell="A2" activePane="bottomLeft" state="frozen"/>
      <selection activeCell="D1" sqref="D1"/>
      <selection pane="bottomLeft" activeCell="A2" sqref="A2:A12"/>
    </sheetView>
  </sheetViews>
  <sheetFormatPr defaultColWidth="9.140625" defaultRowHeight="15.75" x14ac:dyDescent="0.25"/>
  <cols>
    <col min="1" max="1" width="10.28515625" style="3" customWidth="1"/>
    <col min="2" max="2" width="20.85546875" style="4" customWidth="1"/>
    <col min="3" max="3" width="30.85546875" style="3" customWidth="1"/>
    <col min="4" max="4" width="37.140625" style="3" customWidth="1"/>
    <col min="5" max="5" width="37.42578125" style="3" customWidth="1"/>
    <col min="6" max="6" width="44.7109375" style="3" customWidth="1"/>
    <col min="7" max="7" width="28.42578125" style="3" customWidth="1"/>
    <col min="8" max="8" width="23.140625" style="3" customWidth="1"/>
    <col min="9" max="16384" width="9.140625" style="2"/>
  </cols>
  <sheetData>
    <row r="1" spans="1:8" s="1" customFormat="1" ht="32.25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44">
        <v>1</v>
      </c>
      <c r="B2" s="34" t="s">
        <v>126</v>
      </c>
      <c r="C2" s="47" t="s">
        <v>10</v>
      </c>
      <c r="D2" s="52" t="s">
        <v>11</v>
      </c>
      <c r="E2" s="52" t="s">
        <v>12</v>
      </c>
      <c r="F2" s="52" t="s">
        <v>13</v>
      </c>
      <c r="G2" s="50" t="s">
        <v>14</v>
      </c>
      <c r="H2" s="51"/>
    </row>
    <row r="3" spans="1:8" ht="31.5" x14ac:dyDescent="0.25">
      <c r="A3" s="45"/>
      <c r="B3" s="35"/>
      <c r="C3" s="48"/>
      <c r="D3" s="53"/>
      <c r="E3" s="53"/>
      <c r="F3" s="53"/>
      <c r="G3" s="10" t="s">
        <v>15</v>
      </c>
      <c r="H3" s="11">
        <v>5</v>
      </c>
    </row>
    <row r="4" spans="1:8" x14ac:dyDescent="0.25">
      <c r="A4" s="45"/>
      <c r="B4" s="35"/>
      <c r="C4" s="48"/>
      <c r="D4" s="53"/>
      <c r="E4" s="53"/>
      <c r="F4" s="53"/>
      <c r="G4" s="10" t="s">
        <v>16</v>
      </c>
      <c r="H4" s="11">
        <v>24</v>
      </c>
    </row>
    <row r="5" spans="1:8" ht="31.5" x14ac:dyDescent="0.25">
      <c r="A5" s="45"/>
      <c r="B5" s="35"/>
      <c r="C5" s="48"/>
      <c r="D5" s="53"/>
      <c r="E5" s="53"/>
      <c r="F5" s="53"/>
      <c r="G5" s="10" t="s">
        <v>17</v>
      </c>
      <c r="H5" s="11">
        <v>15</v>
      </c>
    </row>
    <row r="6" spans="1:8" ht="31.5" x14ac:dyDescent="0.25">
      <c r="A6" s="45"/>
      <c r="B6" s="35"/>
      <c r="C6" s="48"/>
      <c r="D6" s="53"/>
      <c r="E6" s="53"/>
      <c r="F6" s="53"/>
      <c r="G6" s="10" t="s">
        <v>18</v>
      </c>
      <c r="H6" s="11">
        <v>13</v>
      </c>
    </row>
    <row r="7" spans="1:8" ht="32.25" thickBot="1" x14ac:dyDescent="0.3">
      <c r="A7" s="45"/>
      <c r="B7" s="35"/>
      <c r="C7" s="48"/>
      <c r="D7" s="53"/>
      <c r="E7" s="53"/>
      <c r="F7" s="53"/>
      <c r="G7" s="10" t="s">
        <v>19</v>
      </c>
      <c r="H7" s="11">
        <v>6</v>
      </c>
    </row>
    <row r="8" spans="1:8" x14ac:dyDescent="0.25">
      <c r="A8" s="45"/>
      <c r="B8" s="35"/>
      <c r="C8" s="48"/>
      <c r="D8" s="53"/>
      <c r="E8" s="53"/>
      <c r="F8" s="53"/>
      <c r="G8" s="37" t="s">
        <v>20</v>
      </c>
      <c r="H8" s="38"/>
    </row>
    <row r="9" spans="1:8" ht="31.5" x14ac:dyDescent="0.25">
      <c r="A9" s="45"/>
      <c r="B9" s="35"/>
      <c r="C9" s="48"/>
      <c r="D9" s="53"/>
      <c r="E9" s="53"/>
      <c r="F9" s="53"/>
      <c r="G9" s="10" t="s">
        <v>21</v>
      </c>
      <c r="H9" s="11">
        <v>13</v>
      </c>
    </row>
    <row r="10" spans="1:8" ht="31.5" x14ac:dyDescent="0.25">
      <c r="A10" s="45"/>
      <c r="B10" s="35"/>
      <c r="C10" s="48"/>
      <c r="D10" s="53"/>
      <c r="E10" s="53"/>
      <c r="F10" s="53"/>
      <c r="G10" s="10" t="s">
        <v>22</v>
      </c>
      <c r="H10" s="11">
        <v>27</v>
      </c>
    </row>
    <row r="11" spans="1:8" ht="16.5" thickBot="1" x14ac:dyDescent="0.3">
      <c r="A11" s="45"/>
      <c r="B11" s="35"/>
      <c r="C11" s="49"/>
      <c r="D11" s="54"/>
      <c r="E11" s="54"/>
      <c r="F11" s="54"/>
      <c r="G11" s="39" t="s">
        <v>8</v>
      </c>
      <c r="H11" s="29">
        <f>SUM(H3:H7,H9:H10,)</f>
        <v>103</v>
      </c>
    </row>
    <row r="12" spans="1:8" ht="90" customHeight="1" thickBot="1" x14ac:dyDescent="0.3">
      <c r="A12" s="46"/>
      <c r="B12" s="36"/>
      <c r="C12" s="41" t="s">
        <v>118</v>
      </c>
      <c r="D12" s="42"/>
      <c r="E12" s="42"/>
      <c r="F12" s="43"/>
      <c r="G12" s="40"/>
      <c r="H12" s="30"/>
    </row>
    <row r="13" spans="1:8" x14ac:dyDescent="0.25">
      <c r="A13" s="44">
        <v>2</v>
      </c>
      <c r="B13" s="34" t="s">
        <v>127</v>
      </c>
      <c r="C13" s="47" t="s">
        <v>23</v>
      </c>
      <c r="D13" s="52" t="s">
        <v>24</v>
      </c>
      <c r="E13" s="52" t="s">
        <v>25</v>
      </c>
      <c r="F13" s="52" t="s">
        <v>26</v>
      </c>
      <c r="G13" s="50" t="s">
        <v>90</v>
      </c>
      <c r="H13" s="51"/>
    </row>
    <row r="14" spans="1:8" x14ac:dyDescent="0.25">
      <c r="A14" s="45"/>
      <c r="B14" s="35"/>
      <c r="C14" s="48"/>
      <c r="D14" s="53"/>
      <c r="E14" s="53"/>
      <c r="F14" s="53"/>
      <c r="G14" s="10" t="s">
        <v>91</v>
      </c>
      <c r="H14" s="11">
        <v>6</v>
      </c>
    </row>
    <row r="15" spans="1:8" x14ac:dyDescent="0.25">
      <c r="A15" s="45"/>
      <c r="B15" s="35"/>
      <c r="C15" s="48"/>
      <c r="D15" s="53"/>
      <c r="E15" s="53"/>
      <c r="F15" s="53"/>
      <c r="G15" s="10" t="s">
        <v>90</v>
      </c>
      <c r="H15" s="11">
        <v>6</v>
      </c>
    </row>
    <row r="16" spans="1:8" ht="16.5" thickBot="1" x14ac:dyDescent="0.3">
      <c r="A16" s="45"/>
      <c r="B16" s="35"/>
      <c r="C16" s="48"/>
      <c r="D16" s="53"/>
      <c r="E16" s="53"/>
      <c r="F16" s="53"/>
      <c r="G16" s="10" t="s">
        <v>92</v>
      </c>
      <c r="H16" s="11">
        <v>5</v>
      </c>
    </row>
    <row r="17" spans="1:8" x14ac:dyDescent="0.25">
      <c r="A17" s="45"/>
      <c r="B17" s="35"/>
      <c r="C17" s="48"/>
      <c r="D17" s="53"/>
      <c r="E17" s="53"/>
      <c r="F17" s="53"/>
      <c r="G17" s="50" t="s">
        <v>14</v>
      </c>
      <c r="H17" s="51"/>
    </row>
    <row r="18" spans="1:8" ht="31.5" x14ac:dyDescent="0.25">
      <c r="A18" s="45"/>
      <c r="B18" s="35"/>
      <c r="C18" s="48"/>
      <c r="D18" s="53"/>
      <c r="E18" s="53"/>
      <c r="F18" s="53"/>
      <c r="G18" s="10" t="s">
        <v>93</v>
      </c>
      <c r="H18" s="11">
        <v>4</v>
      </c>
    </row>
    <row r="19" spans="1:8" ht="16.5" thickBot="1" x14ac:dyDescent="0.3">
      <c r="A19" s="45"/>
      <c r="B19" s="35"/>
      <c r="C19" s="49"/>
      <c r="D19" s="54"/>
      <c r="E19" s="54"/>
      <c r="F19" s="54"/>
      <c r="G19" s="39" t="s">
        <v>8</v>
      </c>
      <c r="H19" s="29">
        <f>SUM(H14:H16,H18:H18,)</f>
        <v>21</v>
      </c>
    </row>
    <row r="20" spans="1:8" ht="99.75" customHeight="1" thickBot="1" x14ac:dyDescent="0.3">
      <c r="A20" s="46"/>
      <c r="B20" s="36"/>
      <c r="C20" s="55" t="s">
        <v>119</v>
      </c>
      <c r="D20" s="56"/>
      <c r="E20" s="56"/>
      <c r="F20" s="57"/>
      <c r="G20" s="40"/>
      <c r="H20" s="30"/>
    </row>
    <row r="21" spans="1:8" x14ac:dyDescent="0.25">
      <c r="A21" s="44">
        <v>3</v>
      </c>
      <c r="B21" s="34" t="s">
        <v>126</v>
      </c>
      <c r="C21" s="47" t="s">
        <v>27</v>
      </c>
      <c r="D21" s="47" t="s">
        <v>28</v>
      </c>
      <c r="E21" s="47" t="s">
        <v>29</v>
      </c>
      <c r="F21" s="47" t="s">
        <v>30</v>
      </c>
      <c r="G21" s="50" t="s">
        <v>14</v>
      </c>
      <c r="H21" s="51"/>
    </row>
    <row r="22" spans="1:8" ht="32.25" thickBot="1" x14ac:dyDescent="0.3">
      <c r="A22" s="45"/>
      <c r="B22" s="35"/>
      <c r="C22" s="48"/>
      <c r="D22" s="48"/>
      <c r="E22" s="48"/>
      <c r="F22" s="48"/>
      <c r="G22" s="10" t="s">
        <v>15</v>
      </c>
      <c r="H22" s="11">
        <v>25</v>
      </c>
    </row>
    <row r="23" spans="1:8" x14ac:dyDescent="0.25">
      <c r="A23" s="45"/>
      <c r="B23" s="35"/>
      <c r="C23" s="48"/>
      <c r="D23" s="48"/>
      <c r="E23" s="48"/>
      <c r="F23" s="48"/>
      <c r="G23" s="50" t="s">
        <v>14</v>
      </c>
      <c r="H23" s="51"/>
    </row>
    <row r="24" spans="1:8" x14ac:dyDescent="0.25">
      <c r="A24" s="45"/>
      <c r="B24" s="35"/>
      <c r="C24" s="48"/>
      <c r="D24" s="48"/>
      <c r="E24" s="48"/>
      <c r="F24" s="48"/>
      <c r="G24" s="10" t="s">
        <v>94</v>
      </c>
      <c r="H24" s="11">
        <v>5</v>
      </c>
    </row>
    <row r="25" spans="1:8" ht="144.75" customHeight="1" thickBot="1" x14ac:dyDescent="0.3">
      <c r="A25" s="45"/>
      <c r="B25" s="35"/>
      <c r="C25" s="49"/>
      <c r="D25" s="49"/>
      <c r="E25" s="49"/>
      <c r="F25" s="49"/>
      <c r="G25" s="39" t="s">
        <v>8</v>
      </c>
      <c r="H25" s="29">
        <f>SUM(H22:H22,H24:H24,)</f>
        <v>30</v>
      </c>
    </row>
    <row r="26" spans="1:8" ht="101.25" customHeight="1" thickBot="1" x14ac:dyDescent="0.3">
      <c r="A26" s="46"/>
      <c r="B26" s="36"/>
      <c r="C26" s="55" t="s">
        <v>124</v>
      </c>
      <c r="D26" s="56"/>
      <c r="E26" s="56"/>
      <c r="F26" s="57"/>
      <c r="G26" s="40"/>
      <c r="H26" s="30"/>
    </row>
    <row r="27" spans="1:8" x14ac:dyDescent="0.25">
      <c r="A27" s="44">
        <v>4</v>
      </c>
      <c r="B27" s="34" t="s">
        <v>127</v>
      </c>
      <c r="C27" s="47" t="s">
        <v>31</v>
      </c>
      <c r="D27" s="47" t="s">
        <v>32</v>
      </c>
      <c r="E27" s="47" t="s">
        <v>33</v>
      </c>
      <c r="F27" s="47" t="s">
        <v>34</v>
      </c>
      <c r="G27" s="50" t="s">
        <v>14</v>
      </c>
      <c r="H27" s="51"/>
    </row>
    <row r="28" spans="1:8" ht="31.5" x14ac:dyDescent="0.25">
      <c r="A28" s="45"/>
      <c r="B28" s="35"/>
      <c r="C28" s="48"/>
      <c r="D28" s="48"/>
      <c r="E28" s="48"/>
      <c r="F28" s="48"/>
      <c r="G28" s="10" t="s">
        <v>15</v>
      </c>
      <c r="H28" s="11">
        <v>5</v>
      </c>
    </row>
    <row r="29" spans="1:8" ht="16.5" thickBot="1" x14ac:dyDescent="0.3">
      <c r="A29" s="45"/>
      <c r="B29" s="35"/>
      <c r="C29" s="48"/>
      <c r="D29" s="48"/>
      <c r="E29" s="48"/>
      <c r="F29" s="48"/>
      <c r="G29" s="10" t="s">
        <v>95</v>
      </c>
      <c r="H29" s="11">
        <v>10</v>
      </c>
    </row>
    <row r="30" spans="1:8" x14ac:dyDescent="0.25">
      <c r="A30" s="45"/>
      <c r="B30" s="35"/>
      <c r="C30" s="48"/>
      <c r="D30" s="48"/>
      <c r="E30" s="48"/>
      <c r="F30" s="48"/>
      <c r="G30" s="50" t="s">
        <v>90</v>
      </c>
      <c r="H30" s="51"/>
    </row>
    <row r="31" spans="1:8" x14ac:dyDescent="0.25">
      <c r="A31" s="45"/>
      <c r="B31" s="35"/>
      <c r="C31" s="48"/>
      <c r="D31" s="48"/>
      <c r="E31" s="48"/>
      <c r="F31" s="48"/>
      <c r="G31" s="10" t="s">
        <v>90</v>
      </c>
      <c r="H31" s="11">
        <v>2</v>
      </c>
    </row>
    <row r="32" spans="1:8" x14ac:dyDescent="0.25">
      <c r="A32" s="45"/>
      <c r="B32" s="35"/>
      <c r="C32" s="48"/>
      <c r="D32" s="48"/>
      <c r="E32" s="48"/>
      <c r="F32" s="48"/>
      <c r="G32" s="10" t="s">
        <v>92</v>
      </c>
      <c r="H32" s="11">
        <v>2</v>
      </c>
    </row>
    <row r="33" spans="1:8" ht="16.5" thickBot="1" x14ac:dyDescent="0.3">
      <c r="A33" s="45"/>
      <c r="B33" s="35"/>
      <c r="C33" s="49"/>
      <c r="D33" s="49"/>
      <c r="E33" s="49"/>
      <c r="F33" s="49"/>
      <c r="G33" s="39" t="s">
        <v>8</v>
      </c>
      <c r="H33" s="29">
        <f>SUM(H28:H29,H31:H32,)</f>
        <v>19</v>
      </c>
    </row>
    <row r="34" spans="1:8" ht="79.5" customHeight="1" thickBot="1" x14ac:dyDescent="0.3">
      <c r="A34" s="46"/>
      <c r="B34" s="36"/>
      <c r="C34" s="41" t="s">
        <v>108</v>
      </c>
      <c r="D34" s="42"/>
      <c r="E34" s="42"/>
      <c r="F34" s="43"/>
      <c r="G34" s="40"/>
      <c r="H34" s="30"/>
    </row>
    <row r="35" spans="1:8" x14ac:dyDescent="0.25">
      <c r="A35" s="44">
        <v>5</v>
      </c>
      <c r="B35" s="34" t="s">
        <v>127</v>
      </c>
      <c r="C35" s="47" t="s">
        <v>35</v>
      </c>
      <c r="D35" s="47" t="s">
        <v>36</v>
      </c>
      <c r="E35" s="47" t="s">
        <v>37</v>
      </c>
      <c r="F35" s="47" t="s">
        <v>38</v>
      </c>
      <c r="G35" s="50" t="s">
        <v>14</v>
      </c>
      <c r="H35" s="51"/>
    </row>
    <row r="36" spans="1:8" ht="31.5" x14ac:dyDescent="0.25">
      <c r="A36" s="45"/>
      <c r="B36" s="35"/>
      <c r="C36" s="48"/>
      <c r="D36" s="48"/>
      <c r="E36" s="48"/>
      <c r="F36" s="48"/>
      <c r="G36" s="10" t="s">
        <v>15</v>
      </c>
      <c r="H36" s="11">
        <v>15</v>
      </c>
    </row>
    <row r="37" spans="1:8" ht="31.5" x14ac:dyDescent="0.25">
      <c r="A37" s="45"/>
      <c r="B37" s="35"/>
      <c r="C37" s="48"/>
      <c r="D37" s="48"/>
      <c r="E37" s="48"/>
      <c r="F37" s="48"/>
      <c r="G37" s="10" t="s">
        <v>93</v>
      </c>
      <c r="H37" s="11">
        <v>4</v>
      </c>
    </row>
    <row r="38" spans="1:8" ht="16.5" thickBot="1" x14ac:dyDescent="0.3">
      <c r="A38" s="45"/>
      <c r="B38" s="35"/>
      <c r="C38" s="49"/>
      <c r="D38" s="49"/>
      <c r="E38" s="49"/>
      <c r="F38" s="49"/>
      <c r="G38" s="39" t="s">
        <v>8</v>
      </c>
      <c r="H38" s="29">
        <f>SUM(H36:H37,)</f>
        <v>19</v>
      </c>
    </row>
    <row r="39" spans="1:8" ht="108.75" customHeight="1" thickBot="1" x14ac:dyDescent="0.3">
      <c r="A39" s="46"/>
      <c r="B39" s="36"/>
      <c r="C39" s="41" t="s">
        <v>109</v>
      </c>
      <c r="D39" s="42"/>
      <c r="E39" s="42"/>
      <c r="F39" s="43"/>
      <c r="G39" s="40"/>
      <c r="H39" s="30"/>
    </row>
    <row r="40" spans="1:8" x14ac:dyDescent="0.25">
      <c r="A40" s="44">
        <v>6</v>
      </c>
      <c r="B40" s="34" t="s">
        <v>128</v>
      </c>
      <c r="C40" s="47" t="s">
        <v>39</v>
      </c>
      <c r="D40" s="47" t="s">
        <v>40</v>
      </c>
      <c r="E40" s="47" t="s">
        <v>41</v>
      </c>
      <c r="F40" s="47" t="s">
        <v>42</v>
      </c>
      <c r="G40" s="37" t="s">
        <v>20</v>
      </c>
      <c r="H40" s="38"/>
    </row>
    <row r="41" spans="1:8" ht="31.5" x14ac:dyDescent="0.25">
      <c r="A41" s="45"/>
      <c r="B41" s="35"/>
      <c r="C41" s="48"/>
      <c r="D41" s="48"/>
      <c r="E41" s="48"/>
      <c r="F41" s="48"/>
      <c r="G41" s="10" t="s">
        <v>96</v>
      </c>
      <c r="H41" s="11">
        <v>44</v>
      </c>
    </row>
    <row r="42" spans="1:8" ht="108.75" customHeight="1" thickBot="1" x14ac:dyDescent="0.3">
      <c r="A42" s="45"/>
      <c r="B42" s="35"/>
      <c r="C42" s="49"/>
      <c r="D42" s="49"/>
      <c r="E42" s="49"/>
      <c r="F42" s="49"/>
      <c r="G42" s="39" t="s">
        <v>8</v>
      </c>
      <c r="H42" s="29">
        <f>SUM(H41:H41,)</f>
        <v>44</v>
      </c>
    </row>
    <row r="43" spans="1:8" ht="108" customHeight="1" thickBot="1" x14ac:dyDescent="0.3">
      <c r="A43" s="46"/>
      <c r="B43" s="36"/>
      <c r="C43" s="41" t="s">
        <v>110</v>
      </c>
      <c r="D43" s="42"/>
      <c r="E43" s="42"/>
      <c r="F43" s="43"/>
      <c r="G43" s="40"/>
      <c r="H43" s="30"/>
    </row>
    <row r="44" spans="1:8" x14ac:dyDescent="0.25">
      <c r="A44" s="44">
        <v>7</v>
      </c>
      <c r="B44" s="34" t="s">
        <v>128</v>
      </c>
      <c r="C44" s="47" t="s">
        <v>43</v>
      </c>
      <c r="D44" s="47" t="s">
        <v>44</v>
      </c>
      <c r="E44" s="47" t="s">
        <v>41</v>
      </c>
      <c r="F44" s="47" t="s">
        <v>42</v>
      </c>
      <c r="G44" s="37" t="s">
        <v>20</v>
      </c>
      <c r="H44" s="38"/>
    </row>
    <row r="45" spans="1:8" ht="32.25" thickBot="1" x14ac:dyDescent="0.3">
      <c r="A45" s="45"/>
      <c r="B45" s="35"/>
      <c r="C45" s="48"/>
      <c r="D45" s="48"/>
      <c r="E45" s="48"/>
      <c r="F45" s="48"/>
      <c r="G45" s="10" t="s">
        <v>96</v>
      </c>
      <c r="H45" s="11">
        <v>10</v>
      </c>
    </row>
    <row r="46" spans="1:8" x14ac:dyDescent="0.25">
      <c r="A46" s="45"/>
      <c r="B46" s="35"/>
      <c r="C46" s="48"/>
      <c r="D46" s="48"/>
      <c r="E46" s="48"/>
      <c r="F46" s="48"/>
      <c r="G46" s="37" t="s">
        <v>90</v>
      </c>
      <c r="H46" s="38"/>
    </row>
    <row r="47" spans="1:8" x14ac:dyDescent="0.25">
      <c r="A47" s="45"/>
      <c r="B47" s="35"/>
      <c r="C47" s="48"/>
      <c r="D47" s="48"/>
      <c r="E47" s="48"/>
      <c r="F47" s="48"/>
      <c r="G47" s="10" t="s">
        <v>90</v>
      </c>
      <c r="H47" s="11">
        <v>6</v>
      </c>
    </row>
    <row r="48" spans="1:8" ht="132.75" customHeight="1" thickBot="1" x14ac:dyDescent="0.3">
      <c r="A48" s="45"/>
      <c r="B48" s="35"/>
      <c r="C48" s="49"/>
      <c r="D48" s="49"/>
      <c r="E48" s="49"/>
      <c r="F48" s="49"/>
      <c r="G48" s="39" t="s">
        <v>8</v>
      </c>
      <c r="H48" s="29">
        <f>SUM(H45:H45,H47:H47,)</f>
        <v>16</v>
      </c>
    </row>
    <row r="49" spans="1:8" ht="95.25" customHeight="1" thickBot="1" x14ac:dyDescent="0.3">
      <c r="A49" s="46"/>
      <c r="B49" s="36"/>
      <c r="C49" s="41" t="s">
        <v>111</v>
      </c>
      <c r="D49" s="42"/>
      <c r="E49" s="42"/>
      <c r="F49" s="43"/>
      <c r="G49" s="40"/>
      <c r="H49" s="30"/>
    </row>
    <row r="50" spans="1:8" x14ac:dyDescent="0.25">
      <c r="A50" s="44">
        <v>8</v>
      </c>
      <c r="B50" s="34" t="s">
        <v>126</v>
      </c>
      <c r="C50" s="47" t="s">
        <v>45</v>
      </c>
      <c r="D50" s="47" t="s">
        <v>46</v>
      </c>
      <c r="E50" s="47" t="s">
        <v>47</v>
      </c>
      <c r="F50" s="47" t="s">
        <v>48</v>
      </c>
      <c r="G50" s="37" t="s">
        <v>90</v>
      </c>
      <c r="H50" s="38"/>
    </row>
    <row r="51" spans="1:8" x14ac:dyDescent="0.25">
      <c r="A51" s="45"/>
      <c r="B51" s="35"/>
      <c r="C51" s="48"/>
      <c r="D51" s="48"/>
      <c r="E51" s="48"/>
      <c r="F51" s="48"/>
      <c r="G51" s="10" t="s">
        <v>90</v>
      </c>
      <c r="H51" s="11">
        <v>8</v>
      </c>
    </row>
    <row r="52" spans="1:8" ht="16.5" thickBot="1" x14ac:dyDescent="0.3">
      <c r="A52" s="45"/>
      <c r="B52" s="35"/>
      <c r="C52" s="48"/>
      <c r="D52" s="48"/>
      <c r="E52" s="48"/>
      <c r="F52" s="48"/>
      <c r="G52" s="10" t="s">
        <v>91</v>
      </c>
      <c r="H52" s="11">
        <v>2</v>
      </c>
    </row>
    <row r="53" spans="1:8" x14ac:dyDescent="0.25">
      <c r="A53" s="45"/>
      <c r="B53" s="35"/>
      <c r="C53" s="48"/>
      <c r="D53" s="48"/>
      <c r="E53" s="48"/>
      <c r="F53" s="48"/>
      <c r="G53" s="37" t="s">
        <v>14</v>
      </c>
      <c r="H53" s="38"/>
    </row>
    <row r="54" spans="1:8" ht="31.5" x14ac:dyDescent="0.25">
      <c r="A54" s="45"/>
      <c r="B54" s="35"/>
      <c r="C54" s="48"/>
      <c r="D54" s="48"/>
      <c r="E54" s="48"/>
      <c r="F54" s="48"/>
      <c r="G54" s="10" t="s">
        <v>93</v>
      </c>
      <c r="H54" s="11">
        <v>2</v>
      </c>
    </row>
    <row r="55" spans="1:8" ht="99.75" customHeight="1" thickBot="1" x14ac:dyDescent="0.3">
      <c r="A55" s="45"/>
      <c r="B55" s="35"/>
      <c r="C55" s="49"/>
      <c r="D55" s="49"/>
      <c r="E55" s="49"/>
      <c r="F55" s="49"/>
      <c r="G55" s="39" t="s">
        <v>8</v>
      </c>
      <c r="H55" s="29">
        <f>SUM(H51:H52,H54:H54,)</f>
        <v>12</v>
      </c>
    </row>
    <row r="56" spans="1:8" ht="129" customHeight="1" thickBot="1" x14ac:dyDescent="0.3">
      <c r="A56" s="46"/>
      <c r="B56" s="36"/>
      <c r="C56" s="41" t="s">
        <v>112</v>
      </c>
      <c r="D56" s="42"/>
      <c r="E56" s="42"/>
      <c r="F56" s="43"/>
      <c r="G56" s="40"/>
      <c r="H56" s="30"/>
    </row>
    <row r="57" spans="1:8" x14ac:dyDescent="0.25">
      <c r="A57" s="44">
        <v>9</v>
      </c>
      <c r="B57" s="34" t="s">
        <v>129</v>
      </c>
      <c r="C57" s="47" t="s">
        <v>49</v>
      </c>
      <c r="D57" s="47" t="s">
        <v>50</v>
      </c>
      <c r="E57" s="47" t="s">
        <v>51</v>
      </c>
      <c r="F57" s="47" t="s">
        <v>52</v>
      </c>
      <c r="G57" s="37" t="s">
        <v>20</v>
      </c>
      <c r="H57" s="38"/>
    </row>
    <row r="58" spans="1:8" x14ac:dyDescent="0.25">
      <c r="A58" s="45"/>
      <c r="B58" s="35"/>
      <c r="C58" s="48"/>
      <c r="D58" s="48"/>
      <c r="E58" s="48"/>
      <c r="F58" s="48"/>
      <c r="G58" s="10" t="s">
        <v>97</v>
      </c>
      <c r="H58" s="11">
        <v>6</v>
      </c>
    </row>
    <row r="59" spans="1:8" ht="119.25" customHeight="1" thickBot="1" x14ac:dyDescent="0.3">
      <c r="A59" s="45"/>
      <c r="B59" s="35"/>
      <c r="C59" s="49"/>
      <c r="D59" s="49"/>
      <c r="E59" s="49"/>
      <c r="F59" s="49"/>
      <c r="G59" s="39" t="s">
        <v>8</v>
      </c>
      <c r="H59" s="29">
        <f>SUM(H58:H58,)</f>
        <v>6</v>
      </c>
    </row>
    <row r="60" spans="1:8" ht="87.75" customHeight="1" thickBot="1" x14ac:dyDescent="0.3">
      <c r="A60" s="46"/>
      <c r="B60" s="36"/>
      <c r="C60" s="41" t="s">
        <v>113</v>
      </c>
      <c r="D60" s="42"/>
      <c r="E60" s="42"/>
      <c r="F60" s="43"/>
      <c r="G60" s="40"/>
      <c r="H60" s="30"/>
    </row>
    <row r="61" spans="1:8" x14ac:dyDescent="0.25">
      <c r="A61" s="44">
        <v>10</v>
      </c>
      <c r="B61" s="34" t="s">
        <v>129</v>
      </c>
      <c r="C61" s="47" t="s">
        <v>53</v>
      </c>
      <c r="D61" s="47" t="s">
        <v>54</v>
      </c>
      <c r="E61" s="47" t="s">
        <v>55</v>
      </c>
      <c r="F61" s="47" t="s">
        <v>56</v>
      </c>
      <c r="G61" s="37" t="s">
        <v>20</v>
      </c>
      <c r="H61" s="38"/>
    </row>
    <row r="62" spans="1:8" x14ac:dyDescent="0.25">
      <c r="A62" s="45"/>
      <c r="B62" s="35"/>
      <c r="C62" s="48"/>
      <c r="D62" s="48"/>
      <c r="E62" s="48"/>
      <c r="F62" s="48"/>
      <c r="G62" s="10" t="s">
        <v>97</v>
      </c>
      <c r="H62" s="11">
        <v>8</v>
      </c>
    </row>
    <row r="63" spans="1:8" ht="132.75" customHeight="1" thickBot="1" x14ac:dyDescent="0.3">
      <c r="A63" s="45"/>
      <c r="B63" s="35"/>
      <c r="C63" s="49"/>
      <c r="D63" s="49"/>
      <c r="E63" s="49"/>
      <c r="F63" s="49"/>
      <c r="G63" s="39" t="s">
        <v>8</v>
      </c>
      <c r="H63" s="29">
        <f>SUM(H62:H62,)</f>
        <v>8</v>
      </c>
    </row>
    <row r="64" spans="1:8" ht="79.5" customHeight="1" thickBot="1" x14ac:dyDescent="0.3">
      <c r="A64" s="46"/>
      <c r="B64" s="36"/>
      <c r="C64" s="41" t="s">
        <v>114</v>
      </c>
      <c r="D64" s="42"/>
      <c r="E64" s="42"/>
      <c r="F64" s="43"/>
      <c r="G64" s="40"/>
      <c r="H64" s="30"/>
    </row>
    <row r="65" spans="1:8" x14ac:dyDescent="0.25">
      <c r="A65" s="44">
        <v>11</v>
      </c>
      <c r="B65" s="34" t="s">
        <v>127</v>
      </c>
      <c r="C65" s="47" t="s">
        <v>57</v>
      </c>
      <c r="D65" s="47" t="s">
        <v>58</v>
      </c>
      <c r="E65" s="47" t="s">
        <v>59</v>
      </c>
      <c r="F65" s="47" t="s">
        <v>60</v>
      </c>
      <c r="G65" s="37" t="s">
        <v>14</v>
      </c>
      <c r="H65" s="38"/>
    </row>
    <row r="66" spans="1:8" ht="31.5" x14ac:dyDescent="0.25">
      <c r="A66" s="45"/>
      <c r="B66" s="35"/>
      <c r="C66" s="48"/>
      <c r="D66" s="48"/>
      <c r="E66" s="48"/>
      <c r="F66" s="48"/>
      <c r="G66" s="10" t="s">
        <v>93</v>
      </c>
      <c r="H66" s="11">
        <v>14</v>
      </c>
    </row>
    <row r="67" spans="1:8" x14ac:dyDescent="0.25">
      <c r="A67" s="45"/>
      <c r="B67" s="35"/>
      <c r="C67" s="48"/>
      <c r="D67" s="48"/>
      <c r="E67" s="48"/>
      <c r="F67" s="48"/>
      <c r="G67" s="10" t="s">
        <v>98</v>
      </c>
      <c r="H67" s="11">
        <v>8</v>
      </c>
    </row>
    <row r="68" spans="1:8" ht="16.5" thickBot="1" x14ac:dyDescent="0.3">
      <c r="A68" s="45"/>
      <c r="B68" s="35"/>
      <c r="C68" s="48"/>
      <c r="D68" s="48"/>
      <c r="E68" s="48"/>
      <c r="F68" s="48"/>
      <c r="G68" s="10" t="s">
        <v>99</v>
      </c>
      <c r="H68" s="11">
        <v>8</v>
      </c>
    </row>
    <row r="69" spans="1:8" x14ac:dyDescent="0.25">
      <c r="A69" s="45"/>
      <c r="B69" s="35"/>
      <c r="C69" s="48"/>
      <c r="D69" s="48"/>
      <c r="E69" s="48"/>
      <c r="F69" s="48"/>
      <c r="G69" s="37" t="s">
        <v>20</v>
      </c>
      <c r="H69" s="38"/>
    </row>
    <row r="70" spans="1:8" x14ac:dyDescent="0.25">
      <c r="A70" s="45"/>
      <c r="B70" s="35"/>
      <c r="C70" s="48"/>
      <c r="D70" s="48"/>
      <c r="E70" s="48"/>
      <c r="F70" s="48"/>
      <c r="G70" s="10" t="s">
        <v>100</v>
      </c>
      <c r="H70" s="11">
        <v>18</v>
      </c>
    </row>
    <row r="71" spans="1:8" ht="16.5" thickBot="1" x14ac:dyDescent="0.3">
      <c r="A71" s="45"/>
      <c r="B71" s="35"/>
      <c r="C71" s="49"/>
      <c r="D71" s="49"/>
      <c r="E71" s="49"/>
      <c r="F71" s="49"/>
      <c r="G71" s="39" t="s">
        <v>8</v>
      </c>
      <c r="H71" s="29">
        <f>SUM(H66:H68,H70:H70,)</f>
        <v>48</v>
      </c>
    </row>
    <row r="72" spans="1:8" ht="113.25" customHeight="1" thickBot="1" x14ac:dyDescent="0.3">
      <c r="A72" s="46"/>
      <c r="B72" s="36"/>
      <c r="C72" s="41" t="s">
        <v>120</v>
      </c>
      <c r="D72" s="42"/>
      <c r="E72" s="42"/>
      <c r="F72" s="43"/>
      <c r="G72" s="40"/>
      <c r="H72" s="30"/>
    </row>
    <row r="73" spans="1:8" x14ac:dyDescent="0.25">
      <c r="A73" s="44">
        <v>12</v>
      </c>
      <c r="B73" s="34" t="s">
        <v>131</v>
      </c>
      <c r="C73" s="47" t="s">
        <v>61</v>
      </c>
      <c r="D73" s="47" t="s">
        <v>62</v>
      </c>
      <c r="E73" s="47" t="s">
        <v>63</v>
      </c>
      <c r="F73" s="47" t="s">
        <v>64</v>
      </c>
      <c r="G73" s="37" t="s">
        <v>14</v>
      </c>
      <c r="H73" s="38"/>
    </row>
    <row r="74" spans="1:8" ht="31.5" x14ac:dyDescent="0.25">
      <c r="A74" s="45"/>
      <c r="B74" s="35"/>
      <c r="C74" s="48"/>
      <c r="D74" s="48"/>
      <c r="E74" s="48"/>
      <c r="F74" s="48"/>
      <c r="G74" s="10" t="s">
        <v>17</v>
      </c>
      <c r="H74" s="11">
        <v>41</v>
      </c>
    </row>
    <row r="75" spans="1:8" ht="32.25" thickBot="1" x14ac:dyDescent="0.3">
      <c r="A75" s="45"/>
      <c r="B75" s="35"/>
      <c r="C75" s="48"/>
      <c r="D75" s="48"/>
      <c r="E75" s="48"/>
      <c r="F75" s="48"/>
      <c r="G75" s="10" t="s">
        <v>93</v>
      </c>
      <c r="H75" s="11">
        <v>2</v>
      </c>
    </row>
    <row r="76" spans="1:8" x14ac:dyDescent="0.25">
      <c r="A76" s="45"/>
      <c r="B76" s="35"/>
      <c r="C76" s="48"/>
      <c r="D76" s="48"/>
      <c r="E76" s="48"/>
      <c r="F76" s="48"/>
      <c r="G76" s="37" t="s">
        <v>20</v>
      </c>
      <c r="H76" s="38"/>
    </row>
    <row r="77" spans="1:8" ht="31.5" x14ac:dyDescent="0.25">
      <c r="A77" s="45"/>
      <c r="B77" s="35"/>
      <c r="C77" s="48"/>
      <c r="D77" s="48"/>
      <c r="E77" s="48"/>
      <c r="F77" s="48"/>
      <c r="G77" s="10" t="s">
        <v>21</v>
      </c>
      <c r="H77" s="11">
        <v>4</v>
      </c>
    </row>
    <row r="78" spans="1:8" ht="16.5" thickBot="1" x14ac:dyDescent="0.3">
      <c r="A78" s="45"/>
      <c r="B78" s="35"/>
      <c r="C78" s="49"/>
      <c r="D78" s="49"/>
      <c r="E78" s="49"/>
      <c r="F78" s="49"/>
      <c r="G78" s="39" t="s">
        <v>8</v>
      </c>
      <c r="H78" s="29">
        <f>SUM(H74:H75,H77:H77,)</f>
        <v>47</v>
      </c>
    </row>
    <row r="79" spans="1:8" ht="79.5" customHeight="1" thickBot="1" x14ac:dyDescent="0.3">
      <c r="A79" s="46"/>
      <c r="B79" s="36"/>
      <c r="C79" s="41" t="s">
        <v>115</v>
      </c>
      <c r="D79" s="42"/>
      <c r="E79" s="42"/>
      <c r="F79" s="43"/>
      <c r="G79" s="40"/>
      <c r="H79" s="30"/>
    </row>
    <row r="80" spans="1:8" x14ac:dyDescent="0.25">
      <c r="A80" s="44">
        <v>13</v>
      </c>
      <c r="B80" s="34" t="s">
        <v>130</v>
      </c>
      <c r="C80" s="47" t="s">
        <v>65</v>
      </c>
      <c r="D80" s="47" t="s">
        <v>66</v>
      </c>
      <c r="E80" s="47" t="s">
        <v>67</v>
      </c>
      <c r="F80" s="47" t="s">
        <v>68</v>
      </c>
      <c r="G80" s="37" t="s">
        <v>20</v>
      </c>
      <c r="H80" s="38"/>
    </row>
    <row r="81" spans="1:8" ht="31.5" x14ac:dyDescent="0.25">
      <c r="A81" s="45"/>
      <c r="B81" s="35"/>
      <c r="C81" s="48"/>
      <c r="D81" s="48"/>
      <c r="E81" s="48"/>
      <c r="F81" s="48"/>
      <c r="G81" s="10" t="s">
        <v>21</v>
      </c>
      <c r="H81" s="11">
        <v>10</v>
      </c>
    </row>
    <row r="82" spans="1:8" ht="16.5" thickBot="1" x14ac:dyDescent="0.3">
      <c r="A82" s="45"/>
      <c r="B82" s="35"/>
      <c r="C82" s="48"/>
      <c r="D82" s="48"/>
      <c r="E82" s="48"/>
      <c r="F82" s="48"/>
      <c r="G82" s="10" t="s">
        <v>97</v>
      </c>
      <c r="H82" s="11">
        <v>4</v>
      </c>
    </row>
    <row r="83" spans="1:8" x14ac:dyDescent="0.25">
      <c r="A83" s="45"/>
      <c r="B83" s="35"/>
      <c r="C83" s="48"/>
      <c r="D83" s="48"/>
      <c r="E83" s="48"/>
      <c r="F83" s="48"/>
      <c r="G83" s="37" t="s">
        <v>90</v>
      </c>
      <c r="H83" s="38"/>
    </row>
    <row r="84" spans="1:8" x14ac:dyDescent="0.25">
      <c r="A84" s="45"/>
      <c r="B84" s="35"/>
      <c r="C84" s="48"/>
      <c r="D84" s="48"/>
      <c r="E84" s="48"/>
      <c r="F84" s="48"/>
      <c r="G84" s="10" t="s">
        <v>92</v>
      </c>
      <c r="H84" s="11">
        <v>17</v>
      </c>
    </row>
    <row r="85" spans="1:8" x14ac:dyDescent="0.25">
      <c r="A85" s="45"/>
      <c r="B85" s="35"/>
      <c r="C85" s="48"/>
      <c r="D85" s="48"/>
      <c r="E85" s="48"/>
      <c r="F85" s="48"/>
      <c r="G85" s="10" t="s">
        <v>90</v>
      </c>
      <c r="H85" s="11">
        <v>4</v>
      </c>
    </row>
    <row r="86" spans="1:8" ht="16.5" thickBot="1" x14ac:dyDescent="0.3">
      <c r="A86" s="45"/>
      <c r="B86" s="35"/>
      <c r="C86" s="49"/>
      <c r="D86" s="49"/>
      <c r="E86" s="49"/>
      <c r="F86" s="49"/>
      <c r="G86" s="39" t="s">
        <v>8</v>
      </c>
      <c r="H86" s="29">
        <f>SUM(H81:H82,H84:H85,)</f>
        <v>35</v>
      </c>
    </row>
    <row r="87" spans="1:8" ht="87.75" customHeight="1" thickBot="1" x14ac:dyDescent="0.3">
      <c r="A87" s="46"/>
      <c r="B87" s="36"/>
      <c r="C87" s="41" t="s">
        <v>121</v>
      </c>
      <c r="D87" s="42"/>
      <c r="E87" s="42"/>
      <c r="F87" s="43"/>
      <c r="G87" s="40"/>
      <c r="H87" s="30"/>
    </row>
    <row r="88" spans="1:8" x14ac:dyDescent="0.25">
      <c r="A88" s="44">
        <v>14</v>
      </c>
      <c r="B88" s="34" t="s">
        <v>130</v>
      </c>
      <c r="C88" s="47" t="s">
        <v>69</v>
      </c>
      <c r="D88" s="47" t="s">
        <v>70</v>
      </c>
      <c r="E88" s="47" t="s">
        <v>71</v>
      </c>
      <c r="F88" s="47" t="s">
        <v>72</v>
      </c>
      <c r="G88" s="37" t="s">
        <v>90</v>
      </c>
      <c r="H88" s="38"/>
    </row>
    <row r="89" spans="1:8" x14ac:dyDescent="0.25">
      <c r="A89" s="45"/>
      <c r="B89" s="35"/>
      <c r="C89" s="48"/>
      <c r="D89" s="48"/>
      <c r="E89" s="48"/>
      <c r="F89" s="48"/>
      <c r="G89" s="10" t="s">
        <v>101</v>
      </c>
      <c r="H89" s="11">
        <v>4</v>
      </c>
    </row>
    <row r="90" spans="1:8" ht="16.5" thickBot="1" x14ac:dyDescent="0.3">
      <c r="A90" s="45"/>
      <c r="B90" s="35"/>
      <c r="C90" s="48"/>
      <c r="D90" s="48"/>
      <c r="E90" s="48"/>
      <c r="F90" s="48"/>
      <c r="G90" s="10" t="s">
        <v>92</v>
      </c>
      <c r="H90" s="11">
        <v>2</v>
      </c>
    </row>
    <row r="91" spans="1:8" x14ac:dyDescent="0.25">
      <c r="A91" s="45"/>
      <c r="B91" s="35"/>
      <c r="C91" s="48"/>
      <c r="D91" s="48"/>
      <c r="E91" s="48"/>
      <c r="F91" s="48"/>
      <c r="G91" s="37" t="s">
        <v>14</v>
      </c>
      <c r="H91" s="38"/>
    </row>
    <row r="92" spans="1:8" x14ac:dyDescent="0.25">
      <c r="A92" s="45"/>
      <c r="B92" s="35"/>
      <c r="C92" s="48"/>
      <c r="D92" s="48"/>
      <c r="E92" s="48"/>
      <c r="F92" s="48"/>
      <c r="G92" s="10" t="s">
        <v>102</v>
      </c>
      <c r="H92" s="11">
        <v>10</v>
      </c>
    </row>
    <row r="93" spans="1:8" ht="16.5" thickBot="1" x14ac:dyDescent="0.3">
      <c r="A93" s="45"/>
      <c r="B93" s="35"/>
      <c r="C93" s="49"/>
      <c r="D93" s="49"/>
      <c r="E93" s="49"/>
      <c r="F93" s="49"/>
      <c r="G93" s="39" t="s">
        <v>8</v>
      </c>
      <c r="H93" s="29">
        <f>SUM(H89:H90,H92:H92,)</f>
        <v>16</v>
      </c>
    </row>
    <row r="94" spans="1:8" ht="93" customHeight="1" thickBot="1" x14ac:dyDescent="0.3">
      <c r="A94" s="46"/>
      <c r="B94" s="36"/>
      <c r="C94" s="41" t="s">
        <v>116</v>
      </c>
      <c r="D94" s="42"/>
      <c r="E94" s="42"/>
      <c r="F94" s="43"/>
      <c r="G94" s="40"/>
      <c r="H94" s="30"/>
    </row>
    <row r="95" spans="1:8" x14ac:dyDescent="0.25">
      <c r="A95" s="44">
        <v>15</v>
      </c>
      <c r="B95" s="34" t="s">
        <v>130</v>
      </c>
      <c r="C95" s="47" t="s">
        <v>73</v>
      </c>
      <c r="D95" s="47" t="s">
        <v>74</v>
      </c>
      <c r="E95" s="47" t="s">
        <v>75</v>
      </c>
      <c r="F95" s="47" t="s">
        <v>76</v>
      </c>
      <c r="G95" s="37" t="s">
        <v>90</v>
      </c>
      <c r="H95" s="38"/>
    </row>
    <row r="96" spans="1:8" x14ac:dyDescent="0.25">
      <c r="A96" s="45"/>
      <c r="B96" s="35"/>
      <c r="C96" s="48"/>
      <c r="D96" s="48"/>
      <c r="E96" s="48"/>
      <c r="F96" s="48"/>
      <c r="G96" s="10" t="s">
        <v>92</v>
      </c>
      <c r="H96" s="12">
        <v>68</v>
      </c>
    </row>
    <row r="97" spans="1:8" ht="114" customHeight="1" thickBot="1" x14ac:dyDescent="0.3">
      <c r="A97" s="45"/>
      <c r="B97" s="35"/>
      <c r="C97" s="49"/>
      <c r="D97" s="49"/>
      <c r="E97" s="49"/>
      <c r="F97" s="49"/>
      <c r="G97" s="39" t="s">
        <v>8</v>
      </c>
      <c r="H97" s="29">
        <f>SUM(H96:H96,)</f>
        <v>68</v>
      </c>
    </row>
    <row r="98" spans="1:8" ht="89.25" customHeight="1" thickBot="1" x14ac:dyDescent="0.3">
      <c r="A98" s="46"/>
      <c r="B98" s="36"/>
      <c r="C98" s="41" t="s">
        <v>122</v>
      </c>
      <c r="D98" s="42"/>
      <c r="E98" s="42"/>
      <c r="F98" s="43"/>
      <c r="G98" s="40"/>
      <c r="H98" s="30"/>
    </row>
    <row r="99" spans="1:8" x14ac:dyDescent="0.25">
      <c r="A99" s="44">
        <v>16</v>
      </c>
      <c r="B99" s="34" t="s">
        <v>130</v>
      </c>
      <c r="C99" s="47" t="s">
        <v>77</v>
      </c>
      <c r="D99" s="47" t="s">
        <v>78</v>
      </c>
      <c r="E99" s="47" t="s">
        <v>79</v>
      </c>
      <c r="F99" s="47" t="s">
        <v>80</v>
      </c>
      <c r="G99" s="37" t="s">
        <v>90</v>
      </c>
      <c r="H99" s="38"/>
    </row>
    <row r="100" spans="1:8" x14ac:dyDescent="0.25">
      <c r="A100" s="45"/>
      <c r="B100" s="35"/>
      <c r="C100" s="48"/>
      <c r="D100" s="48"/>
      <c r="E100" s="48"/>
      <c r="F100" s="48"/>
      <c r="G100" s="10" t="s">
        <v>92</v>
      </c>
      <c r="H100" s="12">
        <v>10</v>
      </c>
    </row>
    <row r="101" spans="1:8" x14ac:dyDescent="0.25">
      <c r="A101" s="45"/>
      <c r="B101" s="35"/>
      <c r="C101" s="48"/>
      <c r="D101" s="48"/>
      <c r="E101" s="48"/>
      <c r="F101" s="48"/>
      <c r="G101" s="10" t="s">
        <v>90</v>
      </c>
      <c r="H101" s="12">
        <v>10</v>
      </c>
    </row>
    <row r="102" spans="1:8" ht="108.75" customHeight="1" thickBot="1" x14ac:dyDescent="0.3">
      <c r="A102" s="45"/>
      <c r="B102" s="35"/>
      <c r="C102" s="49"/>
      <c r="D102" s="49"/>
      <c r="E102" s="49"/>
      <c r="F102" s="49"/>
      <c r="G102" s="39" t="s">
        <v>8</v>
      </c>
      <c r="H102" s="29">
        <f>SUM(H100:H101,)</f>
        <v>20</v>
      </c>
    </row>
    <row r="103" spans="1:8" ht="72.75" customHeight="1" thickBot="1" x14ac:dyDescent="0.3">
      <c r="A103" s="46"/>
      <c r="B103" s="36"/>
      <c r="C103" s="41" t="s">
        <v>125</v>
      </c>
      <c r="D103" s="42"/>
      <c r="E103" s="42"/>
      <c r="F103" s="43"/>
      <c r="G103" s="40"/>
      <c r="H103" s="30"/>
    </row>
    <row r="104" spans="1:8" x14ac:dyDescent="0.25">
      <c r="A104" s="44">
        <v>17</v>
      </c>
      <c r="B104" s="34" t="s">
        <v>130</v>
      </c>
      <c r="C104" s="47" t="s">
        <v>81</v>
      </c>
      <c r="D104" s="47" t="s">
        <v>82</v>
      </c>
      <c r="E104" s="47" t="s">
        <v>83</v>
      </c>
      <c r="F104" s="47" t="s">
        <v>84</v>
      </c>
      <c r="G104" s="37" t="s">
        <v>90</v>
      </c>
      <c r="H104" s="38"/>
    </row>
    <row r="105" spans="1:8" x14ac:dyDescent="0.25">
      <c r="A105" s="45"/>
      <c r="B105" s="35"/>
      <c r="C105" s="48"/>
      <c r="D105" s="48"/>
      <c r="E105" s="48"/>
      <c r="F105" s="48"/>
      <c r="G105" s="10" t="s">
        <v>91</v>
      </c>
      <c r="H105" s="12">
        <v>10</v>
      </c>
    </row>
    <row r="106" spans="1:8" ht="148.5" customHeight="1" thickBot="1" x14ac:dyDescent="0.3">
      <c r="A106" s="45"/>
      <c r="B106" s="35"/>
      <c r="C106" s="49"/>
      <c r="D106" s="49"/>
      <c r="E106" s="49"/>
      <c r="F106" s="49"/>
      <c r="G106" s="39" t="s">
        <v>8</v>
      </c>
      <c r="H106" s="29">
        <f>SUM(H105:H105,)</f>
        <v>10</v>
      </c>
    </row>
    <row r="107" spans="1:8" ht="108" customHeight="1" thickBot="1" x14ac:dyDescent="0.3">
      <c r="A107" s="46"/>
      <c r="B107" s="36"/>
      <c r="C107" s="31" t="s">
        <v>123</v>
      </c>
      <c r="D107" s="32"/>
      <c r="E107" s="32"/>
      <c r="F107" s="33"/>
      <c r="G107" s="40"/>
      <c r="H107" s="30"/>
    </row>
    <row r="108" spans="1:8" x14ac:dyDescent="0.25">
      <c r="A108" s="44">
        <v>18</v>
      </c>
      <c r="B108" s="34" t="s">
        <v>130</v>
      </c>
      <c r="C108" s="47" t="s">
        <v>85</v>
      </c>
      <c r="D108" s="47" t="s">
        <v>86</v>
      </c>
      <c r="E108" s="47" t="s">
        <v>87</v>
      </c>
      <c r="F108" s="47" t="s">
        <v>88</v>
      </c>
      <c r="G108" s="37" t="s">
        <v>103</v>
      </c>
      <c r="H108" s="38"/>
    </row>
    <row r="109" spans="1:8" ht="31.5" x14ac:dyDescent="0.25">
      <c r="A109" s="45"/>
      <c r="B109" s="35"/>
      <c r="C109" s="48">
        <v>0</v>
      </c>
      <c r="D109" s="48"/>
      <c r="E109" s="48"/>
      <c r="F109" s="48"/>
      <c r="G109" s="10" t="s">
        <v>104</v>
      </c>
      <c r="H109" s="12">
        <v>10</v>
      </c>
    </row>
    <row r="110" spans="1:8" ht="31.5" x14ac:dyDescent="0.25">
      <c r="A110" s="45"/>
      <c r="B110" s="35"/>
      <c r="C110" s="48"/>
      <c r="D110" s="48"/>
      <c r="E110" s="48"/>
      <c r="F110" s="48"/>
      <c r="G110" s="10" t="s">
        <v>105</v>
      </c>
      <c r="H110" s="12">
        <v>10</v>
      </c>
    </row>
    <row r="111" spans="1:8" x14ac:dyDescent="0.25">
      <c r="A111" s="45"/>
      <c r="B111" s="35"/>
      <c r="C111" s="48"/>
      <c r="D111" s="48"/>
      <c r="E111" s="48"/>
      <c r="F111" s="48"/>
      <c r="G111" s="10" t="s">
        <v>106</v>
      </c>
      <c r="H111" s="12">
        <v>8</v>
      </c>
    </row>
    <row r="112" spans="1:8" ht="31.5" x14ac:dyDescent="0.25">
      <c r="A112" s="45"/>
      <c r="B112" s="35"/>
      <c r="C112" s="48"/>
      <c r="D112" s="48"/>
      <c r="E112" s="48"/>
      <c r="F112" s="48"/>
      <c r="G112" s="10" t="s">
        <v>107</v>
      </c>
      <c r="H112" s="12">
        <v>8</v>
      </c>
    </row>
    <row r="113" spans="1:8" ht="16.5" thickBot="1" x14ac:dyDescent="0.3">
      <c r="A113" s="45"/>
      <c r="B113" s="35"/>
      <c r="C113" s="49"/>
      <c r="D113" s="49"/>
      <c r="E113" s="49"/>
      <c r="F113" s="49"/>
      <c r="G113" s="39" t="s">
        <v>8</v>
      </c>
      <c r="H113" s="29">
        <f>SUM(H109:H112,)</f>
        <v>36</v>
      </c>
    </row>
    <row r="114" spans="1:8" ht="100.5" customHeight="1" thickBot="1" x14ac:dyDescent="0.3">
      <c r="A114" s="46"/>
      <c r="B114" s="36"/>
      <c r="C114" s="41" t="s">
        <v>117</v>
      </c>
      <c r="D114" s="42"/>
      <c r="E114" s="42"/>
      <c r="F114" s="43"/>
      <c r="G114" s="40"/>
      <c r="H114" s="30"/>
    </row>
    <row r="115" spans="1:8" ht="16.5" thickBot="1" x14ac:dyDescent="0.3">
      <c r="A115" s="23" t="s">
        <v>89</v>
      </c>
      <c r="B115" s="24"/>
      <c r="C115" s="24"/>
      <c r="D115" s="24"/>
      <c r="E115" s="25"/>
      <c r="F115" s="26">
        <f>H113+H106+H102+H97+H93+H86+H78+H71+H63+H59+H55+H48+H42+H38+H33+H25+H19+H11</f>
        <v>558</v>
      </c>
      <c r="G115" s="27"/>
      <c r="H115" s="28"/>
    </row>
    <row r="116" spans="1:8" ht="409.5" customHeight="1" thickBot="1" x14ac:dyDescent="0.3">
      <c r="A116" s="18" t="s">
        <v>9</v>
      </c>
      <c r="B116" s="19"/>
      <c r="C116" s="20" t="s">
        <v>132</v>
      </c>
      <c r="D116" s="21"/>
      <c r="E116" s="21"/>
      <c r="F116" s="22"/>
      <c r="G116" s="13" t="s">
        <v>139</v>
      </c>
      <c r="H116" s="14" t="s">
        <v>138</v>
      </c>
    </row>
    <row r="117" spans="1:8" ht="409.5" customHeight="1" thickBot="1" x14ac:dyDescent="0.3">
      <c r="A117" s="18" t="s">
        <v>9</v>
      </c>
      <c r="B117" s="19"/>
      <c r="C117" s="20" t="s">
        <v>133</v>
      </c>
      <c r="D117" s="21"/>
      <c r="E117" s="21"/>
      <c r="F117" s="22"/>
      <c r="G117" s="13" t="s">
        <v>136</v>
      </c>
      <c r="H117" s="14" t="s">
        <v>137</v>
      </c>
    </row>
    <row r="118" spans="1:8" ht="339" customHeight="1" thickBot="1" x14ac:dyDescent="0.3">
      <c r="A118" s="18" t="s">
        <v>9</v>
      </c>
      <c r="B118" s="19"/>
      <c r="C118" s="20" t="s">
        <v>134</v>
      </c>
      <c r="D118" s="21"/>
      <c r="E118" s="21"/>
      <c r="F118" s="22"/>
      <c r="G118" s="15" t="s">
        <v>136</v>
      </c>
      <c r="H118" s="16" t="s">
        <v>135</v>
      </c>
    </row>
  </sheetData>
  <sheetProtection algorithmName="SHA-512" hashValue="3/Sgr95igGkDz9JIu1E/Wma6CbF40VcWiQHQ++D7XJivB1g2vDHUnlcQDjQYHXBaMfIpjcRPi3/cq8xLhHuzWQ==" saltValue="Ws9o3Wvm3VMnA1aTS92okw==" spinCount="100000" sheet="1" formatCells="0" formatColumns="0" formatRows="0" insertColumns="0" insertRows="0" insertHyperlinks="0" autoFilter="0"/>
  <autoFilter ref="A1:H454" xr:uid="{00000000-0009-0000-0000-000000000000}"/>
  <mergeCells count="198">
    <mergeCell ref="D104:D106"/>
    <mergeCell ref="E104:E106"/>
    <mergeCell ref="F104:F106"/>
    <mergeCell ref="E108:E113"/>
    <mergeCell ref="C108:C113"/>
    <mergeCell ref="D108:D113"/>
    <mergeCell ref="F108:F113"/>
    <mergeCell ref="C95:C97"/>
    <mergeCell ref="D95:D97"/>
    <mergeCell ref="E95:E97"/>
    <mergeCell ref="F95:F97"/>
    <mergeCell ref="C99:C102"/>
    <mergeCell ref="D99:D102"/>
    <mergeCell ref="E99:E102"/>
    <mergeCell ref="F99:F102"/>
    <mergeCell ref="G25:G26"/>
    <mergeCell ref="H25:H26"/>
    <mergeCell ref="A108:A114"/>
    <mergeCell ref="B108:B114"/>
    <mergeCell ref="G108:H108"/>
    <mergeCell ref="G113:G114"/>
    <mergeCell ref="H113:H114"/>
    <mergeCell ref="C114:F114"/>
    <mergeCell ref="B61:B64"/>
    <mergeCell ref="B65:B72"/>
    <mergeCell ref="B80:B87"/>
    <mergeCell ref="G61:H61"/>
    <mergeCell ref="G63:G64"/>
    <mergeCell ref="H63:H64"/>
    <mergeCell ref="C64:F64"/>
    <mergeCell ref="B57:B60"/>
    <mergeCell ref="G57:H57"/>
    <mergeCell ref="G59:G60"/>
    <mergeCell ref="H59:H60"/>
    <mergeCell ref="C104:C106"/>
    <mergeCell ref="B50:B56"/>
    <mergeCell ref="G50:H50"/>
    <mergeCell ref="G53:H53"/>
    <mergeCell ref="G55:G56"/>
    <mergeCell ref="A2:A12"/>
    <mergeCell ref="C13:C19"/>
    <mergeCell ref="D13:D19"/>
    <mergeCell ref="E13:E19"/>
    <mergeCell ref="F13:F19"/>
    <mergeCell ref="C21:C25"/>
    <mergeCell ref="D21:D25"/>
    <mergeCell ref="E21:E25"/>
    <mergeCell ref="F21:F25"/>
    <mergeCell ref="B2:B12"/>
    <mergeCell ref="B21:B26"/>
    <mergeCell ref="C26:F26"/>
    <mergeCell ref="D50:D55"/>
    <mergeCell ref="E50:E55"/>
    <mergeCell ref="F50:F55"/>
    <mergeCell ref="B44:B49"/>
    <mergeCell ref="G44:H44"/>
    <mergeCell ref="G46:H46"/>
    <mergeCell ref="G48:G49"/>
    <mergeCell ref="H48:H49"/>
    <mergeCell ref="C49:F49"/>
    <mergeCell ref="C44:C48"/>
    <mergeCell ref="D44:D48"/>
    <mergeCell ref="E44:E48"/>
    <mergeCell ref="F44:F48"/>
    <mergeCell ref="B40:B43"/>
    <mergeCell ref="G40:H40"/>
    <mergeCell ref="G42:G43"/>
    <mergeCell ref="H42:H43"/>
    <mergeCell ref="C43:F43"/>
    <mergeCell ref="C40:C42"/>
    <mergeCell ref="D40:D42"/>
    <mergeCell ref="E40:E42"/>
    <mergeCell ref="F40:F42"/>
    <mergeCell ref="B35:B39"/>
    <mergeCell ref="G35:H35"/>
    <mergeCell ref="G38:G39"/>
    <mergeCell ref="H38:H39"/>
    <mergeCell ref="C39:F39"/>
    <mergeCell ref="C35:C38"/>
    <mergeCell ref="D35:D38"/>
    <mergeCell ref="E35:E38"/>
    <mergeCell ref="F35:F38"/>
    <mergeCell ref="A99:A103"/>
    <mergeCell ref="A104:A107"/>
    <mergeCell ref="A13:A20"/>
    <mergeCell ref="A21:A26"/>
    <mergeCell ref="A65:A72"/>
    <mergeCell ref="A73:A79"/>
    <mergeCell ref="A27:A34"/>
    <mergeCell ref="A35:A39"/>
    <mergeCell ref="A40:A43"/>
    <mergeCell ref="A44:A49"/>
    <mergeCell ref="A50:A56"/>
    <mergeCell ref="A57:A60"/>
    <mergeCell ref="A61:A64"/>
    <mergeCell ref="A80:A87"/>
    <mergeCell ref="A88:A94"/>
    <mergeCell ref="B27:B34"/>
    <mergeCell ref="G27:H27"/>
    <mergeCell ref="G30:H30"/>
    <mergeCell ref="G33:G34"/>
    <mergeCell ref="H33:H34"/>
    <mergeCell ref="C34:F34"/>
    <mergeCell ref="C27:C33"/>
    <mergeCell ref="G11:G12"/>
    <mergeCell ref="H11:H12"/>
    <mergeCell ref="C12:F12"/>
    <mergeCell ref="C2:C11"/>
    <mergeCell ref="D2:D11"/>
    <mergeCell ref="E2:E11"/>
    <mergeCell ref="F2:F11"/>
    <mergeCell ref="B13:B20"/>
    <mergeCell ref="G13:H13"/>
    <mergeCell ref="G17:H17"/>
    <mergeCell ref="G19:G20"/>
    <mergeCell ref="H19:H20"/>
    <mergeCell ref="C20:F20"/>
    <mergeCell ref="G2:H2"/>
    <mergeCell ref="G8:H8"/>
    <mergeCell ref="G21:H21"/>
    <mergeCell ref="G23:H23"/>
    <mergeCell ref="G71:G72"/>
    <mergeCell ref="H71:H72"/>
    <mergeCell ref="C72:F72"/>
    <mergeCell ref="D27:D33"/>
    <mergeCell ref="E27:E33"/>
    <mergeCell ref="F27:F33"/>
    <mergeCell ref="C61:C63"/>
    <mergeCell ref="D61:D63"/>
    <mergeCell ref="E61:E63"/>
    <mergeCell ref="F61:F63"/>
    <mergeCell ref="C65:C71"/>
    <mergeCell ref="F65:F71"/>
    <mergeCell ref="E65:E71"/>
    <mergeCell ref="D65:D71"/>
    <mergeCell ref="G65:H65"/>
    <mergeCell ref="G69:H69"/>
    <mergeCell ref="C60:F60"/>
    <mergeCell ref="C57:C59"/>
    <mergeCell ref="D57:D59"/>
    <mergeCell ref="E57:E59"/>
    <mergeCell ref="F57:F59"/>
    <mergeCell ref="H55:H56"/>
    <mergeCell ref="C56:F56"/>
    <mergeCell ref="C50:C55"/>
    <mergeCell ref="B73:B79"/>
    <mergeCell ref="G73:H73"/>
    <mergeCell ref="G76:H76"/>
    <mergeCell ref="G78:G79"/>
    <mergeCell ref="H78:H79"/>
    <mergeCell ref="C79:F79"/>
    <mergeCell ref="C73:C78"/>
    <mergeCell ref="D73:D78"/>
    <mergeCell ref="E73:E78"/>
    <mergeCell ref="F73:F78"/>
    <mergeCell ref="G80:H80"/>
    <mergeCell ref="G83:H83"/>
    <mergeCell ref="G86:G87"/>
    <mergeCell ref="H86:H87"/>
    <mergeCell ref="B88:B94"/>
    <mergeCell ref="G88:H88"/>
    <mergeCell ref="G91:H91"/>
    <mergeCell ref="G93:G94"/>
    <mergeCell ref="H93:H94"/>
    <mergeCell ref="C94:F94"/>
    <mergeCell ref="D80:D86"/>
    <mergeCell ref="C80:C86"/>
    <mergeCell ref="E80:E86"/>
    <mergeCell ref="F80:F86"/>
    <mergeCell ref="C88:C93"/>
    <mergeCell ref="E88:E93"/>
    <mergeCell ref="D88:D93"/>
    <mergeCell ref="F88:F93"/>
    <mergeCell ref="C87:F87"/>
    <mergeCell ref="A118:B118"/>
    <mergeCell ref="C118:F118"/>
    <mergeCell ref="A115:E115"/>
    <mergeCell ref="F115:H115"/>
    <mergeCell ref="A116:B116"/>
    <mergeCell ref="C116:F116"/>
    <mergeCell ref="H106:H107"/>
    <mergeCell ref="C107:F107"/>
    <mergeCell ref="B95:B98"/>
    <mergeCell ref="G95:H95"/>
    <mergeCell ref="G97:G98"/>
    <mergeCell ref="H97:H98"/>
    <mergeCell ref="C98:F98"/>
    <mergeCell ref="G102:G103"/>
    <mergeCell ref="A117:B117"/>
    <mergeCell ref="C117:F117"/>
    <mergeCell ref="B99:B103"/>
    <mergeCell ref="G99:H99"/>
    <mergeCell ref="G106:G107"/>
    <mergeCell ref="H102:H103"/>
    <mergeCell ref="C103:F103"/>
    <mergeCell ref="B104:B107"/>
    <mergeCell ref="G104:H104"/>
    <mergeCell ref="A95:A9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5645B-B11C-45C1-B779-4301F99EC8C7}">
  <dimension ref="A1:I153"/>
  <sheetViews>
    <sheetView tabSelected="1" zoomScaleNormal="100" workbookViewId="0">
      <pane ySplit="1" topLeftCell="A152" activePane="bottomLeft" state="frozen"/>
      <selection pane="bottomLeft" activeCell="H153" sqref="H153"/>
    </sheetView>
  </sheetViews>
  <sheetFormatPr defaultColWidth="9.140625" defaultRowHeight="15.75" x14ac:dyDescent="0.25"/>
  <cols>
    <col min="1" max="1" width="9.85546875" style="3" customWidth="1"/>
    <col min="2" max="2" width="16.7109375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4" style="3" customWidth="1"/>
    <col min="8" max="8" width="23.140625" style="3" customWidth="1"/>
    <col min="9" max="9" width="19.28515625" style="2" customWidth="1"/>
    <col min="10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44">
        <v>1</v>
      </c>
      <c r="B2" s="58" t="s">
        <v>287</v>
      </c>
      <c r="C2" s="52" t="s">
        <v>171</v>
      </c>
      <c r="D2" s="52" t="s">
        <v>170</v>
      </c>
      <c r="E2" s="52" t="s">
        <v>169</v>
      </c>
      <c r="F2" s="52" t="s">
        <v>168</v>
      </c>
      <c r="G2" s="37" t="s">
        <v>306</v>
      </c>
      <c r="H2" s="38"/>
    </row>
    <row r="3" spans="1:8" x14ac:dyDescent="0.25">
      <c r="A3" s="45"/>
      <c r="B3" s="59"/>
      <c r="C3" s="53"/>
      <c r="D3" s="53"/>
      <c r="E3" s="53"/>
      <c r="F3" s="53"/>
      <c r="G3" s="10" t="s">
        <v>347</v>
      </c>
      <c r="H3" s="11">
        <v>36</v>
      </c>
    </row>
    <row r="4" spans="1:8" ht="48" thickBot="1" x14ac:dyDescent="0.3">
      <c r="A4" s="45"/>
      <c r="B4" s="59"/>
      <c r="C4" s="53"/>
      <c r="D4" s="53"/>
      <c r="E4" s="53"/>
      <c r="F4" s="53"/>
      <c r="G4" s="10" t="s">
        <v>346</v>
      </c>
      <c r="H4" s="11">
        <v>72</v>
      </c>
    </row>
    <row r="5" spans="1:8" x14ac:dyDescent="0.25">
      <c r="A5" s="45"/>
      <c r="B5" s="59"/>
      <c r="C5" s="53"/>
      <c r="D5" s="53"/>
      <c r="E5" s="53"/>
      <c r="F5" s="53"/>
      <c r="G5" s="37" t="s">
        <v>180</v>
      </c>
      <c r="H5" s="38"/>
    </row>
    <row r="6" spans="1:8" ht="31.5" x14ac:dyDescent="0.25">
      <c r="A6" s="45"/>
      <c r="B6" s="59"/>
      <c r="C6" s="53"/>
      <c r="D6" s="53"/>
      <c r="E6" s="53"/>
      <c r="F6" s="53"/>
      <c r="G6" s="10" t="s">
        <v>345</v>
      </c>
      <c r="H6" s="11">
        <v>16</v>
      </c>
    </row>
    <row r="7" spans="1:8" ht="16.5" thickBot="1" x14ac:dyDescent="0.3">
      <c r="A7" s="45"/>
      <c r="B7" s="59"/>
      <c r="C7" s="54"/>
      <c r="D7" s="54"/>
      <c r="E7" s="54"/>
      <c r="F7" s="54"/>
      <c r="G7" s="39" t="s">
        <v>8</v>
      </c>
      <c r="H7" s="29">
        <f>SUM(H3:H4,H6:H6,)</f>
        <v>124</v>
      </c>
    </row>
    <row r="8" spans="1:8" ht="129.94999999999999" customHeight="1" thickBot="1" x14ac:dyDescent="0.3">
      <c r="A8" s="46"/>
      <c r="B8" s="60"/>
      <c r="C8" s="42" t="s">
        <v>344</v>
      </c>
      <c r="D8" s="42"/>
      <c r="E8" s="42"/>
      <c r="F8" s="43"/>
      <c r="G8" s="40"/>
      <c r="H8" s="30"/>
    </row>
    <row r="9" spans="1:8" x14ac:dyDescent="0.25">
      <c r="A9" s="44">
        <v>2</v>
      </c>
      <c r="B9" s="58" t="s">
        <v>303</v>
      </c>
      <c r="C9" s="52" t="s">
        <v>161</v>
      </c>
      <c r="D9" s="52" t="s">
        <v>160</v>
      </c>
      <c r="E9" s="52" t="s">
        <v>59</v>
      </c>
      <c r="F9" s="52" t="s">
        <v>343</v>
      </c>
      <c r="G9" s="37" t="s">
        <v>300</v>
      </c>
      <c r="H9" s="38"/>
    </row>
    <row r="10" spans="1:8" ht="31.5" x14ac:dyDescent="0.25">
      <c r="A10" s="45"/>
      <c r="B10" s="59"/>
      <c r="C10" s="53"/>
      <c r="D10" s="53"/>
      <c r="E10" s="53"/>
      <c r="F10" s="53"/>
      <c r="G10" s="10" t="s">
        <v>342</v>
      </c>
      <c r="H10" s="11">
        <v>14</v>
      </c>
    </row>
    <row r="11" spans="1:8" x14ac:dyDescent="0.25">
      <c r="A11" s="45"/>
      <c r="B11" s="59"/>
      <c r="C11" s="53"/>
      <c r="D11" s="53"/>
      <c r="E11" s="53"/>
      <c r="F11" s="53"/>
      <c r="G11" s="10" t="s">
        <v>159</v>
      </c>
      <c r="H11" s="11">
        <v>10</v>
      </c>
    </row>
    <row r="12" spans="1:8" x14ac:dyDescent="0.25">
      <c r="A12" s="45"/>
      <c r="B12" s="59"/>
      <c r="C12" s="53"/>
      <c r="D12" s="53"/>
      <c r="E12" s="53"/>
      <c r="F12" s="53"/>
      <c r="G12" s="10" t="s">
        <v>341</v>
      </c>
      <c r="H12" s="11">
        <v>18</v>
      </c>
    </row>
    <row r="13" spans="1:8" ht="160.5" customHeight="1" thickBot="1" x14ac:dyDescent="0.3">
      <c r="A13" s="45"/>
      <c r="B13" s="59"/>
      <c r="C13" s="54"/>
      <c r="D13" s="54"/>
      <c r="E13" s="54"/>
      <c r="F13" s="54"/>
      <c r="G13" s="39" t="s">
        <v>8</v>
      </c>
      <c r="H13" s="29">
        <f>SUM(H10:H12,)</f>
        <v>42</v>
      </c>
    </row>
    <row r="14" spans="1:8" ht="129.94999999999999" customHeight="1" thickBot="1" x14ac:dyDescent="0.3">
      <c r="A14" s="46"/>
      <c r="B14" s="60"/>
      <c r="C14" s="42" t="s">
        <v>340</v>
      </c>
      <c r="D14" s="42"/>
      <c r="E14" s="42"/>
      <c r="F14" s="43"/>
      <c r="G14" s="40"/>
      <c r="H14" s="30"/>
    </row>
    <row r="15" spans="1:8" x14ac:dyDescent="0.25">
      <c r="A15" s="44">
        <v>3</v>
      </c>
      <c r="B15" s="58" t="s">
        <v>242</v>
      </c>
      <c r="C15" s="52" t="s">
        <v>155</v>
      </c>
      <c r="D15" s="52" t="s">
        <v>154</v>
      </c>
      <c r="E15" s="52" t="s">
        <v>153</v>
      </c>
      <c r="F15" s="52" t="s">
        <v>152</v>
      </c>
      <c r="G15" s="37" t="s">
        <v>237</v>
      </c>
      <c r="H15" s="38"/>
    </row>
    <row r="16" spans="1:8" ht="47.25" x14ac:dyDescent="0.25">
      <c r="A16" s="45"/>
      <c r="B16" s="59"/>
      <c r="C16" s="53"/>
      <c r="D16" s="53"/>
      <c r="E16" s="53"/>
      <c r="F16" s="53"/>
      <c r="G16" s="10" t="s">
        <v>253</v>
      </c>
      <c r="H16" s="11">
        <v>5</v>
      </c>
    </row>
    <row r="17" spans="1:8" ht="31.5" x14ac:dyDescent="0.25">
      <c r="A17" s="45"/>
      <c r="B17" s="59"/>
      <c r="C17" s="53"/>
      <c r="D17" s="53"/>
      <c r="E17" s="53"/>
      <c r="F17" s="53"/>
      <c r="G17" s="10" t="s">
        <v>339</v>
      </c>
      <c r="H17" s="11">
        <v>14</v>
      </c>
    </row>
    <row r="18" spans="1:8" ht="16.5" thickBot="1" x14ac:dyDescent="0.3">
      <c r="A18" s="45"/>
      <c r="B18" s="59"/>
      <c r="C18" s="54"/>
      <c r="D18" s="54"/>
      <c r="E18" s="54"/>
      <c r="F18" s="54"/>
      <c r="G18" s="39" t="s">
        <v>8</v>
      </c>
      <c r="H18" s="29">
        <f>SUM(H16:H17,)</f>
        <v>19</v>
      </c>
    </row>
    <row r="19" spans="1:8" ht="129.94999999999999" customHeight="1" thickBot="1" x14ac:dyDescent="0.3">
      <c r="A19" s="46"/>
      <c r="B19" s="60"/>
      <c r="C19" s="42" t="s">
        <v>338</v>
      </c>
      <c r="D19" s="42"/>
      <c r="E19" s="42"/>
      <c r="F19" s="43"/>
      <c r="G19" s="40"/>
      <c r="H19" s="30"/>
    </row>
    <row r="20" spans="1:8" x14ac:dyDescent="0.25">
      <c r="A20" s="44">
        <v>4</v>
      </c>
      <c r="B20" s="58" t="s">
        <v>303</v>
      </c>
      <c r="C20" s="52" t="s">
        <v>337</v>
      </c>
      <c r="D20" s="52" t="s">
        <v>336</v>
      </c>
      <c r="E20" s="52" t="s">
        <v>335</v>
      </c>
      <c r="F20" s="52" t="s">
        <v>334</v>
      </c>
      <c r="G20" s="37" t="s">
        <v>300</v>
      </c>
      <c r="H20" s="38"/>
    </row>
    <row r="21" spans="1:8" ht="31.5" x14ac:dyDescent="0.25">
      <c r="A21" s="45"/>
      <c r="B21" s="59"/>
      <c r="C21" s="53"/>
      <c r="D21" s="53"/>
      <c r="E21" s="53"/>
      <c r="F21" s="53"/>
      <c r="G21" s="10" t="s">
        <v>333</v>
      </c>
      <c r="H21" s="11">
        <v>20</v>
      </c>
    </row>
    <row r="22" spans="1:8" ht="108.75" customHeight="1" thickBot="1" x14ac:dyDescent="0.3">
      <c r="A22" s="45"/>
      <c r="B22" s="59"/>
      <c r="C22" s="54"/>
      <c r="D22" s="54"/>
      <c r="E22" s="54"/>
      <c r="F22" s="54"/>
      <c r="G22" s="39" t="s">
        <v>8</v>
      </c>
      <c r="H22" s="29">
        <f>SUM(H21:H21,)</f>
        <v>20</v>
      </c>
    </row>
    <row r="23" spans="1:8" ht="129.94999999999999" customHeight="1" thickBot="1" x14ac:dyDescent="0.3">
      <c r="A23" s="46"/>
      <c r="B23" s="60"/>
      <c r="C23" s="42" t="s">
        <v>332</v>
      </c>
      <c r="D23" s="42"/>
      <c r="E23" s="42"/>
      <c r="F23" s="43"/>
      <c r="G23" s="40"/>
      <c r="H23" s="30"/>
    </row>
    <row r="24" spans="1:8" x14ac:dyDescent="0.25">
      <c r="A24" s="44">
        <v>5</v>
      </c>
      <c r="B24" s="58" t="s">
        <v>303</v>
      </c>
      <c r="C24" s="52" t="s">
        <v>331</v>
      </c>
      <c r="D24" s="52" t="s">
        <v>330</v>
      </c>
      <c r="E24" s="52" t="s">
        <v>329</v>
      </c>
      <c r="F24" s="52" t="s">
        <v>328</v>
      </c>
      <c r="G24" s="37" t="s">
        <v>300</v>
      </c>
      <c r="H24" s="38"/>
    </row>
    <row r="25" spans="1:8" ht="31.5" x14ac:dyDescent="0.25">
      <c r="A25" s="45"/>
      <c r="B25" s="59"/>
      <c r="C25" s="53"/>
      <c r="D25" s="53"/>
      <c r="E25" s="53"/>
      <c r="F25" s="53"/>
      <c r="G25" s="10" t="s">
        <v>145</v>
      </c>
      <c r="H25" s="11">
        <v>18</v>
      </c>
    </row>
    <row r="26" spans="1:8" ht="31.5" x14ac:dyDescent="0.25">
      <c r="A26" s="45"/>
      <c r="B26" s="59"/>
      <c r="C26" s="53"/>
      <c r="D26" s="53"/>
      <c r="E26" s="53"/>
      <c r="F26" s="53"/>
      <c r="G26" s="10" t="s">
        <v>146</v>
      </c>
      <c r="H26" s="11">
        <v>42</v>
      </c>
    </row>
    <row r="27" spans="1:8" ht="16.5" thickBot="1" x14ac:dyDescent="0.3">
      <c r="A27" s="45"/>
      <c r="B27" s="59"/>
      <c r="C27" s="54"/>
      <c r="D27" s="54"/>
      <c r="E27" s="54"/>
      <c r="F27" s="54"/>
      <c r="G27" s="39" t="s">
        <v>8</v>
      </c>
      <c r="H27" s="29">
        <f>SUM(H25:H26,)</f>
        <v>60</v>
      </c>
    </row>
    <row r="28" spans="1:8" ht="129.94999999999999" customHeight="1" thickBot="1" x14ac:dyDescent="0.3">
      <c r="A28" s="46"/>
      <c r="B28" s="60"/>
      <c r="C28" s="42" t="s">
        <v>327</v>
      </c>
      <c r="D28" s="42"/>
      <c r="E28" s="42"/>
      <c r="F28" s="43"/>
      <c r="G28" s="40"/>
      <c r="H28" s="30"/>
    </row>
    <row r="29" spans="1:8" x14ac:dyDescent="0.25">
      <c r="A29" s="44">
        <v>6</v>
      </c>
      <c r="B29" s="58" t="s">
        <v>287</v>
      </c>
      <c r="C29" s="52" t="s">
        <v>326</v>
      </c>
      <c r="D29" s="52" t="s">
        <v>325</v>
      </c>
      <c r="E29" s="52" t="s">
        <v>324</v>
      </c>
      <c r="F29" s="52" t="s">
        <v>323</v>
      </c>
      <c r="G29" s="37" t="s">
        <v>306</v>
      </c>
      <c r="H29" s="38"/>
    </row>
    <row r="30" spans="1:8" ht="31.5" x14ac:dyDescent="0.25">
      <c r="A30" s="45"/>
      <c r="B30" s="59"/>
      <c r="C30" s="53"/>
      <c r="D30" s="53"/>
      <c r="E30" s="53"/>
      <c r="F30" s="53"/>
      <c r="G30" s="10" t="s">
        <v>322</v>
      </c>
      <c r="H30" s="11">
        <v>46</v>
      </c>
    </row>
    <row r="31" spans="1:8" ht="222" customHeight="1" thickBot="1" x14ac:dyDescent="0.3">
      <c r="A31" s="45"/>
      <c r="B31" s="59"/>
      <c r="C31" s="54"/>
      <c r="D31" s="54"/>
      <c r="E31" s="54"/>
      <c r="F31" s="54"/>
      <c r="G31" s="39" t="s">
        <v>8</v>
      </c>
      <c r="H31" s="29">
        <f>SUM(H30:H30,)</f>
        <v>46</v>
      </c>
    </row>
    <row r="32" spans="1:8" ht="129.94999999999999" customHeight="1" thickBot="1" x14ac:dyDescent="0.3">
      <c r="A32" s="46"/>
      <c r="B32" s="60"/>
      <c r="C32" s="42" t="s">
        <v>321</v>
      </c>
      <c r="D32" s="42"/>
      <c r="E32" s="42"/>
      <c r="F32" s="43"/>
      <c r="G32" s="40"/>
      <c r="H32" s="30"/>
    </row>
    <row r="33" spans="1:8" x14ac:dyDescent="0.25">
      <c r="A33" s="44">
        <v>7</v>
      </c>
      <c r="B33" s="58" t="s">
        <v>303</v>
      </c>
      <c r="C33" s="52" t="s">
        <v>320</v>
      </c>
      <c r="D33" s="52" t="s">
        <v>319</v>
      </c>
      <c r="E33" s="52" t="s">
        <v>318</v>
      </c>
      <c r="F33" s="52" t="s">
        <v>148</v>
      </c>
      <c r="G33" s="37" t="s">
        <v>300</v>
      </c>
      <c r="H33" s="38"/>
    </row>
    <row r="34" spans="1:8" x14ac:dyDescent="0.25">
      <c r="A34" s="45"/>
      <c r="B34" s="59"/>
      <c r="C34" s="53"/>
      <c r="D34" s="53"/>
      <c r="E34" s="53"/>
      <c r="F34" s="53"/>
      <c r="G34" s="10" t="s">
        <v>147</v>
      </c>
      <c r="H34" s="11">
        <v>18</v>
      </c>
    </row>
    <row r="35" spans="1:8" ht="147.75" customHeight="1" thickBot="1" x14ac:dyDescent="0.3">
      <c r="A35" s="45"/>
      <c r="B35" s="59"/>
      <c r="C35" s="54"/>
      <c r="D35" s="54"/>
      <c r="E35" s="54"/>
      <c r="F35" s="54"/>
      <c r="G35" s="39" t="s">
        <v>8</v>
      </c>
      <c r="H35" s="29">
        <f>SUM(H34:H34,)</f>
        <v>18</v>
      </c>
    </row>
    <row r="36" spans="1:8" ht="129.94999999999999" customHeight="1" thickBot="1" x14ac:dyDescent="0.3">
      <c r="A36" s="46"/>
      <c r="B36" s="60"/>
      <c r="C36" s="42" t="s">
        <v>317</v>
      </c>
      <c r="D36" s="42"/>
      <c r="E36" s="42"/>
      <c r="F36" s="43"/>
      <c r="G36" s="40"/>
      <c r="H36" s="30"/>
    </row>
    <row r="37" spans="1:8" x14ac:dyDescent="0.25">
      <c r="A37" s="44">
        <v>8</v>
      </c>
      <c r="B37" s="58" t="s">
        <v>303</v>
      </c>
      <c r="C37" s="52" t="s">
        <v>316</v>
      </c>
      <c r="D37" s="52" t="s">
        <v>315</v>
      </c>
      <c r="E37" s="52" t="s">
        <v>314</v>
      </c>
      <c r="F37" s="52" t="s">
        <v>313</v>
      </c>
      <c r="G37" s="37" t="s">
        <v>300</v>
      </c>
      <c r="H37" s="38"/>
    </row>
    <row r="38" spans="1:8" ht="31.5" x14ac:dyDescent="0.25">
      <c r="A38" s="45"/>
      <c r="B38" s="59"/>
      <c r="C38" s="53"/>
      <c r="D38" s="53"/>
      <c r="E38" s="53"/>
      <c r="F38" s="53"/>
      <c r="G38" s="10" t="s">
        <v>312</v>
      </c>
      <c r="H38" s="11">
        <v>10</v>
      </c>
    </row>
    <row r="39" spans="1:8" ht="185.25" customHeight="1" thickBot="1" x14ac:dyDescent="0.3">
      <c r="A39" s="45"/>
      <c r="B39" s="59"/>
      <c r="C39" s="54"/>
      <c r="D39" s="54"/>
      <c r="E39" s="54"/>
      <c r="F39" s="54"/>
      <c r="G39" s="39" t="s">
        <v>8</v>
      </c>
      <c r="H39" s="29">
        <f>SUM(H38:H38,)</f>
        <v>10</v>
      </c>
    </row>
    <row r="40" spans="1:8" ht="129.94999999999999" customHeight="1" thickBot="1" x14ac:dyDescent="0.3">
      <c r="A40" s="46"/>
      <c r="B40" s="60"/>
      <c r="C40" s="42" t="s">
        <v>311</v>
      </c>
      <c r="D40" s="42"/>
      <c r="E40" s="42"/>
      <c r="F40" s="43"/>
      <c r="G40" s="40"/>
      <c r="H40" s="30"/>
    </row>
    <row r="41" spans="1:8" x14ac:dyDescent="0.25">
      <c r="A41" s="44">
        <v>9</v>
      </c>
      <c r="B41" s="58" t="s">
        <v>287</v>
      </c>
      <c r="C41" s="52" t="s">
        <v>310</v>
      </c>
      <c r="D41" s="52" t="s">
        <v>309</v>
      </c>
      <c r="E41" s="52" t="s">
        <v>308</v>
      </c>
      <c r="F41" s="52" t="s">
        <v>307</v>
      </c>
      <c r="G41" s="37" t="s">
        <v>306</v>
      </c>
      <c r="H41" s="38"/>
    </row>
    <row r="42" spans="1:8" x14ac:dyDescent="0.25">
      <c r="A42" s="45"/>
      <c r="B42" s="59"/>
      <c r="C42" s="53"/>
      <c r="D42" s="53"/>
      <c r="E42" s="53"/>
      <c r="F42" s="53"/>
      <c r="G42" s="10" t="s">
        <v>305</v>
      </c>
      <c r="H42" s="11">
        <v>78</v>
      </c>
    </row>
    <row r="43" spans="1:8" ht="169.5" customHeight="1" thickBot="1" x14ac:dyDescent="0.3">
      <c r="A43" s="45"/>
      <c r="B43" s="59"/>
      <c r="C43" s="54"/>
      <c r="D43" s="54"/>
      <c r="E43" s="54"/>
      <c r="F43" s="54"/>
      <c r="G43" s="39" t="s">
        <v>8</v>
      </c>
      <c r="H43" s="29">
        <f>SUM(H42:H42,)</f>
        <v>78</v>
      </c>
    </row>
    <row r="44" spans="1:8" ht="129.94999999999999" customHeight="1" thickBot="1" x14ac:dyDescent="0.3">
      <c r="A44" s="46"/>
      <c r="B44" s="60"/>
      <c r="C44" s="42" t="s">
        <v>304</v>
      </c>
      <c r="D44" s="42"/>
      <c r="E44" s="42"/>
      <c r="F44" s="43"/>
      <c r="G44" s="40"/>
      <c r="H44" s="30"/>
    </row>
    <row r="45" spans="1:8" x14ac:dyDescent="0.25">
      <c r="A45" s="44">
        <v>10</v>
      </c>
      <c r="B45" s="58" t="s">
        <v>303</v>
      </c>
      <c r="C45" s="52" t="s">
        <v>302</v>
      </c>
      <c r="D45" s="52" t="s">
        <v>301</v>
      </c>
      <c r="E45" s="52" t="s">
        <v>151</v>
      </c>
      <c r="F45" s="52" t="s">
        <v>150</v>
      </c>
      <c r="G45" s="37" t="s">
        <v>300</v>
      </c>
      <c r="H45" s="38"/>
    </row>
    <row r="46" spans="1:8" ht="31.5" x14ac:dyDescent="0.25">
      <c r="A46" s="45"/>
      <c r="B46" s="59"/>
      <c r="C46" s="53"/>
      <c r="D46" s="53"/>
      <c r="E46" s="53"/>
      <c r="F46" s="53"/>
      <c r="G46" s="10" t="s">
        <v>299</v>
      </c>
      <c r="H46" s="11">
        <v>12</v>
      </c>
    </row>
    <row r="47" spans="1:8" ht="131.25" customHeight="1" thickBot="1" x14ac:dyDescent="0.3">
      <c r="A47" s="45"/>
      <c r="B47" s="59"/>
      <c r="C47" s="54"/>
      <c r="D47" s="54"/>
      <c r="E47" s="54"/>
      <c r="F47" s="54"/>
      <c r="G47" s="39" t="s">
        <v>8</v>
      </c>
      <c r="H47" s="29">
        <f>SUM(H46:H46,)</f>
        <v>12</v>
      </c>
    </row>
    <row r="48" spans="1:8" ht="129.94999999999999" customHeight="1" thickBot="1" x14ac:dyDescent="0.3">
      <c r="A48" s="46"/>
      <c r="B48" s="60"/>
      <c r="C48" s="42" t="s">
        <v>298</v>
      </c>
      <c r="D48" s="42"/>
      <c r="E48" s="42"/>
      <c r="F48" s="43"/>
      <c r="G48" s="40"/>
      <c r="H48" s="30"/>
    </row>
    <row r="49" spans="1:8" x14ac:dyDescent="0.25">
      <c r="A49" s="44">
        <v>11</v>
      </c>
      <c r="B49" s="58" t="s">
        <v>287</v>
      </c>
      <c r="C49" s="52" t="s">
        <v>297</v>
      </c>
      <c r="D49" s="52" t="s">
        <v>296</v>
      </c>
      <c r="E49" s="52" t="s">
        <v>295</v>
      </c>
      <c r="F49" s="52" t="s">
        <v>289</v>
      </c>
      <c r="G49" s="37" t="s">
        <v>284</v>
      </c>
      <c r="H49" s="38"/>
    </row>
    <row r="50" spans="1:8" ht="31.5" x14ac:dyDescent="0.25">
      <c r="A50" s="45"/>
      <c r="B50" s="59"/>
      <c r="C50" s="53"/>
      <c r="D50" s="53"/>
      <c r="E50" s="53"/>
      <c r="F50" s="53"/>
      <c r="G50" s="10" t="s">
        <v>294</v>
      </c>
      <c r="H50" s="11">
        <v>36</v>
      </c>
    </row>
    <row r="51" spans="1:8" ht="31.5" x14ac:dyDescent="0.25">
      <c r="A51" s="45"/>
      <c r="B51" s="59"/>
      <c r="C51" s="53"/>
      <c r="D51" s="53"/>
      <c r="E51" s="53"/>
      <c r="F51" s="53"/>
      <c r="G51" s="10" t="s">
        <v>293</v>
      </c>
      <c r="H51" s="11">
        <v>67</v>
      </c>
    </row>
    <row r="52" spans="1:8" ht="99" customHeight="1" thickBot="1" x14ac:dyDescent="0.3">
      <c r="A52" s="45"/>
      <c r="B52" s="59"/>
      <c r="C52" s="54"/>
      <c r="D52" s="54"/>
      <c r="E52" s="54"/>
      <c r="F52" s="54"/>
      <c r="G52" s="39" t="s">
        <v>8</v>
      </c>
      <c r="H52" s="29">
        <f>SUM(H50:H51,)</f>
        <v>103</v>
      </c>
    </row>
    <row r="53" spans="1:8" ht="129.94999999999999" customHeight="1" thickBot="1" x14ac:dyDescent="0.3">
      <c r="A53" s="46"/>
      <c r="B53" s="60"/>
      <c r="C53" s="42" t="s">
        <v>292</v>
      </c>
      <c r="D53" s="42"/>
      <c r="E53" s="42"/>
      <c r="F53" s="43"/>
      <c r="G53" s="40"/>
      <c r="H53" s="30"/>
    </row>
    <row r="54" spans="1:8" x14ac:dyDescent="0.25">
      <c r="A54" s="44">
        <v>12</v>
      </c>
      <c r="B54" s="58" t="s">
        <v>287</v>
      </c>
      <c r="C54" s="52" t="s">
        <v>291</v>
      </c>
      <c r="D54" s="52" t="s">
        <v>290</v>
      </c>
      <c r="E54" s="52" t="s">
        <v>263</v>
      </c>
      <c r="F54" s="52" t="s">
        <v>289</v>
      </c>
      <c r="G54" s="37" t="s">
        <v>284</v>
      </c>
      <c r="H54" s="38"/>
    </row>
    <row r="55" spans="1:8" ht="47.25" x14ac:dyDescent="0.25">
      <c r="A55" s="45"/>
      <c r="B55" s="59"/>
      <c r="C55" s="53"/>
      <c r="D55" s="53"/>
      <c r="E55" s="53"/>
      <c r="F55" s="53"/>
      <c r="G55" s="10" t="s">
        <v>283</v>
      </c>
      <c r="H55" s="11">
        <v>15</v>
      </c>
    </row>
    <row r="56" spans="1:8" ht="148.5" customHeight="1" thickBot="1" x14ac:dyDescent="0.3">
      <c r="A56" s="45"/>
      <c r="B56" s="59"/>
      <c r="C56" s="54"/>
      <c r="D56" s="54"/>
      <c r="E56" s="54"/>
      <c r="F56" s="54"/>
      <c r="G56" s="39" t="s">
        <v>8</v>
      </c>
      <c r="H56" s="29">
        <f>SUM(H55:H55,)</f>
        <v>15</v>
      </c>
    </row>
    <row r="57" spans="1:8" ht="129.94999999999999" customHeight="1" thickBot="1" x14ac:dyDescent="0.3">
      <c r="A57" s="46"/>
      <c r="B57" s="60"/>
      <c r="C57" s="42" t="s">
        <v>288</v>
      </c>
      <c r="D57" s="42"/>
      <c r="E57" s="42"/>
      <c r="F57" s="43"/>
      <c r="G57" s="40"/>
      <c r="H57" s="30"/>
    </row>
    <row r="58" spans="1:8" x14ac:dyDescent="0.25">
      <c r="A58" s="44">
        <v>13</v>
      </c>
      <c r="B58" s="58" t="s">
        <v>287</v>
      </c>
      <c r="C58" s="52" t="s">
        <v>286</v>
      </c>
      <c r="D58" s="52" t="s">
        <v>285</v>
      </c>
      <c r="E58" s="52" t="s">
        <v>263</v>
      </c>
      <c r="F58" s="52" t="s">
        <v>262</v>
      </c>
      <c r="G58" s="37" t="s">
        <v>284</v>
      </c>
      <c r="H58" s="38"/>
    </row>
    <row r="59" spans="1:8" ht="47.25" x14ac:dyDescent="0.25">
      <c r="A59" s="45"/>
      <c r="B59" s="59"/>
      <c r="C59" s="53"/>
      <c r="D59" s="53"/>
      <c r="E59" s="53"/>
      <c r="F59" s="53"/>
      <c r="G59" s="10" t="s">
        <v>283</v>
      </c>
      <c r="H59" s="11">
        <v>16</v>
      </c>
    </row>
    <row r="60" spans="1:8" ht="16.5" thickBot="1" x14ac:dyDescent="0.3">
      <c r="A60" s="45"/>
      <c r="B60" s="59"/>
      <c r="C60" s="54"/>
      <c r="D60" s="54"/>
      <c r="E60" s="54"/>
      <c r="F60" s="54"/>
      <c r="G60" s="39" t="s">
        <v>8</v>
      </c>
      <c r="H60" s="29">
        <f>SUM(H59:H59,)</f>
        <v>16</v>
      </c>
    </row>
    <row r="61" spans="1:8" ht="129.94999999999999" customHeight="1" thickBot="1" x14ac:dyDescent="0.3">
      <c r="A61" s="46"/>
      <c r="B61" s="60"/>
      <c r="C61" s="42" t="s">
        <v>282</v>
      </c>
      <c r="D61" s="42"/>
      <c r="E61" s="42"/>
      <c r="F61" s="43"/>
      <c r="G61" s="40"/>
      <c r="H61" s="30"/>
    </row>
    <row r="62" spans="1:8" x14ac:dyDescent="0.25">
      <c r="A62" s="44">
        <v>14</v>
      </c>
      <c r="B62" s="58" t="s">
        <v>281</v>
      </c>
      <c r="C62" s="52" t="s">
        <v>280</v>
      </c>
      <c r="D62" s="52" t="s">
        <v>279</v>
      </c>
      <c r="E62" s="52" t="s">
        <v>278</v>
      </c>
      <c r="F62" s="52" t="s">
        <v>277</v>
      </c>
      <c r="G62" s="37" t="s">
        <v>256</v>
      </c>
      <c r="H62" s="38"/>
    </row>
    <row r="63" spans="1:8" x14ac:dyDescent="0.25">
      <c r="A63" s="45"/>
      <c r="B63" s="59"/>
      <c r="C63" s="53"/>
      <c r="D63" s="53"/>
      <c r="E63" s="53"/>
      <c r="F63" s="53"/>
      <c r="G63" s="10" t="s">
        <v>276</v>
      </c>
      <c r="H63" s="11">
        <v>28</v>
      </c>
    </row>
    <row r="64" spans="1:8" ht="31.5" x14ac:dyDescent="0.25">
      <c r="A64" s="45"/>
      <c r="B64" s="59"/>
      <c r="C64" s="53"/>
      <c r="D64" s="53"/>
      <c r="E64" s="53"/>
      <c r="F64" s="53"/>
      <c r="G64" s="10" t="s">
        <v>149</v>
      </c>
      <c r="H64" s="11">
        <v>22</v>
      </c>
    </row>
    <row r="65" spans="1:8" ht="78.75" x14ac:dyDescent="0.25">
      <c r="A65" s="45"/>
      <c r="B65" s="59"/>
      <c r="C65" s="53"/>
      <c r="D65" s="53"/>
      <c r="E65" s="53"/>
      <c r="F65" s="53"/>
      <c r="G65" s="10" t="s">
        <v>275</v>
      </c>
      <c r="H65" s="11">
        <v>30</v>
      </c>
    </row>
    <row r="66" spans="1:8" ht="47.25" x14ac:dyDescent="0.25">
      <c r="A66" s="45"/>
      <c r="B66" s="59"/>
      <c r="C66" s="53"/>
      <c r="D66" s="53"/>
      <c r="E66" s="53"/>
      <c r="F66" s="53"/>
      <c r="G66" s="10" t="s">
        <v>274</v>
      </c>
      <c r="H66" s="11">
        <v>38</v>
      </c>
    </row>
    <row r="67" spans="1:8" ht="31.5" x14ac:dyDescent="0.25">
      <c r="A67" s="45"/>
      <c r="B67" s="59"/>
      <c r="C67" s="53"/>
      <c r="D67" s="53"/>
      <c r="E67" s="53"/>
      <c r="F67" s="53"/>
      <c r="G67" s="10" t="s">
        <v>273</v>
      </c>
      <c r="H67" s="11">
        <v>26</v>
      </c>
    </row>
    <row r="68" spans="1:8" x14ac:dyDescent="0.25">
      <c r="A68" s="45"/>
      <c r="B68" s="59"/>
      <c r="C68" s="53"/>
      <c r="D68" s="53"/>
      <c r="E68" s="53"/>
      <c r="F68" s="53"/>
      <c r="G68" s="10" t="s">
        <v>272</v>
      </c>
      <c r="H68" s="11">
        <v>14</v>
      </c>
    </row>
    <row r="69" spans="1:8" ht="31.5" x14ac:dyDescent="0.25">
      <c r="A69" s="45"/>
      <c r="B69" s="59"/>
      <c r="C69" s="53"/>
      <c r="D69" s="53"/>
      <c r="E69" s="53"/>
      <c r="F69" s="53"/>
      <c r="G69" s="10" t="s">
        <v>271</v>
      </c>
      <c r="H69" s="11">
        <v>6</v>
      </c>
    </row>
    <row r="70" spans="1:8" ht="31.5" x14ac:dyDescent="0.25">
      <c r="A70" s="45"/>
      <c r="B70" s="59"/>
      <c r="C70" s="53"/>
      <c r="D70" s="53"/>
      <c r="E70" s="53"/>
      <c r="F70" s="53"/>
      <c r="G70" s="10" t="s">
        <v>270</v>
      </c>
      <c r="H70" s="11">
        <v>93</v>
      </c>
    </row>
    <row r="71" spans="1:8" ht="16.5" thickBot="1" x14ac:dyDescent="0.3">
      <c r="A71" s="45"/>
      <c r="B71" s="59"/>
      <c r="C71" s="54"/>
      <c r="D71" s="54"/>
      <c r="E71" s="54"/>
      <c r="F71" s="54"/>
      <c r="G71" s="39" t="s">
        <v>8</v>
      </c>
      <c r="H71" s="29">
        <f>SUM(H63:H70,)</f>
        <v>257</v>
      </c>
    </row>
    <row r="72" spans="1:8" ht="129.94999999999999" customHeight="1" thickBot="1" x14ac:dyDescent="0.3">
      <c r="A72" s="46"/>
      <c r="B72" s="60"/>
      <c r="C72" s="61" t="s">
        <v>269</v>
      </c>
      <c r="D72" s="42"/>
      <c r="E72" s="42"/>
      <c r="F72" s="43"/>
      <c r="G72" s="40"/>
      <c r="H72" s="30"/>
    </row>
    <row r="73" spans="1:8" x14ac:dyDescent="0.25">
      <c r="A73" s="44">
        <v>15</v>
      </c>
      <c r="B73" s="58" t="s">
        <v>242</v>
      </c>
      <c r="C73" s="52" t="s">
        <v>268</v>
      </c>
      <c r="D73" s="52" t="s">
        <v>167</v>
      </c>
      <c r="E73" s="52" t="s">
        <v>166</v>
      </c>
      <c r="F73" s="52" t="s">
        <v>165</v>
      </c>
      <c r="G73" s="37" t="s">
        <v>250</v>
      </c>
      <c r="H73" s="38"/>
    </row>
    <row r="74" spans="1:8" x14ac:dyDescent="0.25">
      <c r="A74" s="45"/>
      <c r="B74" s="59"/>
      <c r="C74" s="53"/>
      <c r="D74" s="53"/>
      <c r="E74" s="53"/>
      <c r="F74" s="53"/>
      <c r="G74" s="10" t="s">
        <v>267</v>
      </c>
      <c r="H74" s="11">
        <v>12</v>
      </c>
    </row>
    <row r="75" spans="1:8" ht="141" customHeight="1" thickBot="1" x14ac:dyDescent="0.3">
      <c r="A75" s="45"/>
      <c r="B75" s="59"/>
      <c r="C75" s="54"/>
      <c r="D75" s="54"/>
      <c r="E75" s="54"/>
      <c r="F75" s="54"/>
      <c r="G75" s="39" t="s">
        <v>8</v>
      </c>
      <c r="H75" s="29">
        <f>SUM(H74:H74,)</f>
        <v>12</v>
      </c>
    </row>
    <row r="76" spans="1:8" ht="129.94999999999999" customHeight="1" thickBot="1" x14ac:dyDescent="0.3">
      <c r="A76" s="46"/>
      <c r="B76" s="60"/>
      <c r="C76" s="42" t="s">
        <v>266</v>
      </c>
      <c r="D76" s="42"/>
      <c r="E76" s="42"/>
      <c r="F76" s="43"/>
      <c r="G76" s="40"/>
      <c r="H76" s="30"/>
    </row>
    <row r="77" spans="1:8" x14ac:dyDescent="0.25">
      <c r="A77" s="44">
        <v>16</v>
      </c>
      <c r="B77" s="58" t="s">
        <v>242</v>
      </c>
      <c r="C77" s="52" t="s">
        <v>265</v>
      </c>
      <c r="D77" s="52" t="s">
        <v>264</v>
      </c>
      <c r="E77" s="52" t="s">
        <v>263</v>
      </c>
      <c r="F77" s="52" t="s">
        <v>262</v>
      </c>
      <c r="G77" s="37" t="s">
        <v>237</v>
      </c>
      <c r="H77" s="38"/>
    </row>
    <row r="78" spans="1:8" ht="47.25" x14ac:dyDescent="0.25">
      <c r="A78" s="45"/>
      <c r="B78" s="59"/>
      <c r="C78" s="53"/>
      <c r="D78" s="53"/>
      <c r="E78" s="53"/>
      <c r="F78" s="53"/>
      <c r="G78" s="10" t="s">
        <v>253</v>
      </c>
      <c r="H78" s="11">
        <v>10</v>
      </c>
    </row>
    <row r="79" spans="1:8" ht="31.5" x14ac:dyDescent="0.25">
      <c r="A79" s="45"/>
      <c r="B79" s="59"/>
      <c r="C79" s="53"/>
      <c r="D79" s="53"/>
      <c r="E79" s="53"/>
      <c r="F79" s="53"/>
      <c r="G79" s="10" t="s">
        <v>236</v>
      </c>
      <c r="H79" s="11">
        <v>20</v>
      </c>
    </row>
    <row r="80" spans="1:8" ht="132.75" customHeight="1" thickBot="1" x14ac:dyDescent="0.3">
      <c r="A80" s="45"/>
      <c r="B80" s="59"/>
      <c r="C80" s="54"/>
      <c r="D80" s="54"/>
      <c r="E80" s="54"/>
      <c r="F80" s="54"/>
      <c r="G80" s="39" t="s">
        <v>8</v>
      </c>
      <c r="H80" s="29">
        <f>SUM(H78:H79,)</f>
        <v>30</v>
      </c>
    </row>
    <row r="81" spans="1:8" ht="129.94999999999999" customHeight="1" thickBot="1" x14ac:dyDescent="0.3">
      <c r="A81" s="46"/>
      <c r="B81" s="60"/>
      <c r="C81" s="42" t="s">
        <v>261</v>
      </c>
      <c r="D81" s="42"/>
      <c r="E81" s="42"/>
      <c r="F81" s="43"/>
      <c r="G81" s="40"/>
      <c r="H81" s="30"/>
    </row>
    <row r="82" spans="1:8" x14ac:dyDescent="0.25">
      <c r="A82" s="44">
        <v>17</v>
      </c>
      <c r="B82" s="58" t="s">
        <v>242</v>
      </c>
      <c r="C82" s="52" t="s">
        <v>260</v>
      </c>
      <c r="D82" s="52" t="s">
        <v>259</v>
      </c>
      <c r="E82" s="52" t="s">
        <v>258</v>
      </c>
      <c r="F82" s="52" t="s">
        <v>257</v>
      </c>
      <c r="G82" s="37" t="s">
        <v>256</v>
      </c>
      <c r="H82" s="38"/>
    </row>
    <row r="83" spans="1:8" ht="32.25" thickBot="1" x14ac:dyDescent="0.3">
      <c r="A83" s="45"/>
      <c r="B83" s="59"/>
      <c r="C83" s="53"/>
      <c r="D83" s="53"/>
      <c r="E83" s="53"/>
      <c r="F83" s="53"/>
      <c r="G83" s="10" t="s">
        <v>149</v>
      </c>
      <c r="H83" s="11">
        <v>4</v>
      </c>
    </row>
    <row r="84" spans="1:8" x14ac:dyDescent="0.25">
      <c r="A84" s="45"/>
      <c r="B84" s="59"/>
      <c r="C84" s="53"/>
      <c r="D84" s="53"/>
      <c r="E84" s="53"/>
      <c r="F84" s="53"/>
      <c r="G84" s="37" t="s">
        <v>237</v>
      </c>
      <c r="H84" s="38"/>
    </row>
    <row r="85" spans="1:8" ht="47.25" x14ac:dyDescent="0.25">
      <c r="A85" s="45"/>
      <c r="B85" s="59"/>
      <c r="C85" s="53"/>
      <c r="D85" s="53"/>
      <c r="E85" s="53"/>
      <c r="F85" s="53"/>
      <c r="G85" s="10" t="s">
        <v>253</v>
      </c>
      <c r="H85" s="11">
        <v>20</v>
      </c>
    </row>
    <row r="86" spans="1:8" ht="16.5" thickBot="1" x14ac:dyDescent="0.3">
      <c r="A86" s="45"/>
      <c r="B86" s="59"/>
      <c r="C86" s="54"/>
      <c r="D86" s="54"/>
      <c r="E86" s="54"/>
      <c r="F86" s="54"/>
      <c r="G86" s="39" t="s">
        <v>8</v>
      </c>
      <c r="H86" s="29">
        <f>SUM(H83:H83,H85:H85,)</f>
        <v>24</v>
      </c>
    </row>
    <row r="87" spans="1:8" ht="129.94999999999999" customHeight="1" thickBot="1" x14ac:dyDescent="0.3">
      <c r="A87" s="46"/>
      <c r="B87" s="60"/>
      <c r="C87" s="42" t="s">
        <v>255</v>
      </c>
      <c r="D87" s="42"/>
      <c r="E87" s="42"/>
      <c r="F87" s="43"/>
      <c r="G87" s="40"/>
      <c r="H87" s="30"/>
    </row>
    <row r="88" spans="1:8" x14ac:dyDescent="0.25">
      <c r="A88" s="44">
        <v>18</v>
      </c>
      <c r="B88" s="58" t="s">
        <v>242</v>
      </c>
      <c r="C88" s="52" t="s">
        <v>254</v>
      </c>
      <c r="D88" s="52" t="s">
        <v>158</v>
      </c>
      <c r="E88" s="52" t="s">
        <v>157</v>
      </c>
      <c r="F88" s="52" t="s">
        <v>156</v>
      </c>
      <c r="G88" s="37" t="s">
        <v>237</v>
      </c>
      <c r="H88" s="38"/>
    </row>
    <row r="89" spans="1:8" ht="47.25" x14ac:dyDescent="0.25">
      <c r="A89" s="45"/>
      <c r="B89" s="59"/>
      <c r="C89" s="53"/>
      <c r="D89" s="53"/>
      <c r="E89" s="53"/>
      <c r="F89" s="53"/>
      <c r="G89" s="10" t="s">
        <v>253</v>
      </c>
      <c r="H89" s="11">
        <v>15</v>
      </c>
    </row>
    <row r="90" spans="1:8" ht="16.5" thickBot="1" x14ac:dyDescent="0.3">
      <c r="A90" s="45"/>
      <c r="B90" s="59"/>
      <c r="C90" s="54"/>
      <c r="D90" s="54"/>
      <c r="E90" s="54"/>
      <c r="F90" s="54"/>
      <c r="G90" s="39" t="s">
        <v>8</v>
      </c>
      <c r="H90" s="29">
        <f>SUM(H89:H89,)</f>
        <v>15</v>
      </c>
    </row>
    <row r="91" spans="1:8" ht="129.94999999999999" customHeight="1" thickBot="1" x14ac:dyDescent="0.3">
      <c r="A91" s="46"/>
      <c r="B91" s="60"/>
      <c r="C91" s="42" t="s">
        <v>252</v>
      </c>
      <c r="D91" s="42"/>
      <c r="E91" s="42"/>
      <c r="F91" s="43"/>
      <c r="G91" s="40"/>
      <c r="H91" s="30"/>
    </row>
    <row r="92" spans="1:8" x14ac:dyDescent="0.25">
      <c r="A92" s="44">
        <v>19</v>
      </c>
      <c r="B92" s="58" t="s">
        <v>242</v>
      </c>
      <c r="C92" s="52" t="s">
        <v>164</v>
      </c>
      <c r="D92" s="52" t="s">
        <v>163</v>
      </c>
      <c r="E92" s="52" t="s">
        <v>251</v>
      </c>
      <c r="F92" s="52" t="s">
        <v>162</v>
      </c>
      <c r="G92" s="37" t="s">
        <v>250</v>
      </c>
      <c r="H92" s="38"/>
    </row>
    <row r="93" spans="1:8" ht="31.5" x14ac:dyDescent="0.25">
      <c r="A93" s="45"/>
      <c r="B93" s="59"/>
      <c r="C93" s="53"/>
      <c r="D93" s="53"/>
      <c r="E93" s="53"/>
      <c r="F93" s="53"/>
      <c r="G93" s="10" t="s">
        <v>249</v>
      </c>
      <c r="H93" s="11">
        <v>24</v>
      </c>
    </row>
    <row r="94" spans="1:8" ht="31.5" x14ac:dyDescent="0.25">
      <c r="A94" s="45"/>
      <c r="B94" s="59"/>
      <c r="C94" s="53"/>
      <c r="D94" s="53"/>
      <c r="E94" s="53"/>
      <c r="F94" s="53"/>
      <c r="G94" s="10" t="s">
        <v>248</v>
      </c>
      <c r="H94" s="11">
        <v>16</v>
      </c>
    </row>
    <row r="95" spans="1:8" ht="31.5" x14ac:dyDescent="0.25">
      <c r="A95" s="45"/>
      <c r="B95" s="59"/>
      <c r="C95" s="53"/>
      <c r="D95" s="53"/>
      <c r="E95" s="53"/>
      <c r="F95" s="53"/>
      <c r="G95" s="10" t="s">
        <v>247</v>
      </c>
      <c r="H95" s="11">
        <v>20</v>
      </c>
    </row>
    <row r="96" spans="1:8" ht="31.5" x14ac:dyDescent="0.25">
      <c r="A96" s="45"/>
      <c r="B96" s="59"/>
      <c r="C96" s="53"/>
      <c r="D96" s="53"/>
      <c r="E96" s="53"/>
      <c r="F96" s="53"/>
      <c r="G96" s="10" t="s">
        <v>246</v>
      </c>
      <c r="H96" s="11">
        <v>14</v>
      </c>
    </row>
    <row r="97" spans="1:8" ht="47.25" x14ac:dyDescent="0.25">
      <c r="A97" s="45"/>
      <c r="B97" s="59"/>
      <c r="C97" s="53"/>
      <c r="D97" s="53"/>
      <c r="E97" s="53"/>
      <c r="F97" s="53"/>
      <c r="G97" s="10" t="s">
        <v>245</v>
      </c>
      <c r="H97" s="11">
        <v>15</v>
      </c>
    </row>
    <row r="98" spans="1:8" ht="63" x14ac:dyDescent="0.25">
      <c r="A98" s="45"/>
      <c r="B98" s="59"/>
      <c r="C98" s="53"/>
      <c r="D98" s="53"/>
      <c r="E98" s="53"/>
      <c r="F98" s="53"/>
      <c r="G98" s="10" t="s">
        <v>244</v>
      </c>
      <c r="H98" s="11">
        <v>12</v>
      </c>
    </row>
    <row r="99" spans="1:8" ht="16.5" thickBot="1" x14ac:dyDescent="0.3">
      <c r="A99" s="45"/>
      <c r="B99" s="59"/>
      <c r="C99" s="54"/>
      <c r="D99" s="54"/>
      <c r="E99" s="54"/>
      <c r="F99" s="54"/>
      <c r="G99" s="39" t="s">
        <v>8</v>
      </c>
      <c r="H99" s="29">
        <f>SUM(H93:H98,)</f>
        <v>101</v>
      </c>
    </row>
    <row r="100" spans="1:8" ht="129.94999999999999" customHeight="1" thickBot="1" x14ac:dyDescent="0.3">
      <c r="A100" s="46"/>
      <c r="B100" s="60"/>
      <c r="C100" s="42" t="s">
        <v>243</v>
      </c>
      <c r="D100" s="42"/>
      <c r="E100" s="42"/>
      <c r="F100" s="43"/>
      <c r="G100" s="40"/>
      <c r="H100" s="30"/>
    </row>
    <row r="101" spans="1:8" x14ac:dyDescent="0.25">
      <c r="A101" s="44">
        <v>20</v>
      </c>
      <c r="B101" s="58" t="s">
        <v>242</v>
      </c>
      <c r="C101" s="52" t="s">
        <v>241</v>
      </c>
      <c r="D101" s="52" t="s">
        <v>240</v>
      </c>
      <c r="E101" s="52" t="s">
        <v>239</v>
      </c>
      <c r="F101" s="52" t="s">
        <v>238</v>
      </c>
      <c r="G101" s="37" t="s">
        <v>237</v>
      </c>
      <c r="H101" s="38"/>
    </row>
    <row r="102" spans="1:8" ht="31.5" x14ac:dyDescent="0.25">
      <c r="A102" s="45"/>
      <c r="B102" s="59"/>
      <c r="C102" s="53"/>
      <c r="D102" s="53"/>
      <c r="E102" s="53"/>
      <c r="F102" s="53"/>
      <c r="G102" s="10" t="s">
        <v>236</v>
      </c>
      <c r="H102" s="11">
        <v>40</v>
      </c>
    </row>
    <row r="103" spans="1:8" ht="117" customHeight="1" thickBot="1" x14ac:dyDescent="0.3">
      <c r="A103" s="45"/>
      <c r="B103" s="59"/>
      <c r="C103" s="54"/>
      <c r="D103" s="54"/>
      <c r="E103" s="54"/>
      <c r="F103" s="54"/>
      <c r="G103" s="39" t="s">
        <v>8</v>
      </c>
      <c r="H103" s="29">
        <f>SUM(H102:H102,)</f>
        <v>40</v>
      </c>
    </row>
    <row r="104" spans="1:8" ht="129.94999999999999" customHeight="1" thickBot="1" x14ac:dyDescent="0.3">
      <c r="A104" s="46"/>
      <c r="B104" s="60"/>
      <c r="C104" s="42" t="s">
        <v>235</v>
      </c>
      <c r="D104" s="42"/>
      <c r="E104" s="42"/>
      <c r="F104" s="43"/>
      <c r="G104" s="40"/>
      <c r="H104" s="30"/>
    </row>
    <row r="105" spans="1:8" x14ac:dyDescent="0.25">
      <c r="A105" s="44">
        <v>21</v>
      </c>
      <c r="B105" s="58" t="s">
        <v>181</v>
      </c>
      <c r="C105" s="52" t="s">
        <v>234</v>
      </c>
      <c r="D105" s="52" t="s">
        <v>233</v>
      </c>
      <c r="E105" s="52" t="s">
        <v>232</v>
      </c>
      <c r="F105" s="52" t="s">
        <v>231</v>
      </c>
      <c r="G105" s="37" t="s">
        <v>230</v>
      </c>
      <c r="H105" s="38"/>
    </row>
    <row r="106" spans="1:8" x14ac:dyDescent="0.25">
      <c r="A106" s="45"/>
      <c r="B106" s="59"/>
      <c r="C106" s="53"/>
      <c r="D106" s="53"/>
      <c r="E106" s="53"/>
      <c r="F106" s="53"/>
      <c r="G106" s="10" t="s">
        <v>229</v>
      </c>
      <c r="H106" s="11">
        <v>36</v>
      </c>
    </row>
    <row r="107" spans="1:8" ht="31.5" x14ac:dyDescent="0.25">
      <c r="A107" s="45"/>
      <c r="B107" s="59"/>
      <c r="C107" s="53"/>
      <c r="D107" s="53"/>
      <c r="E107" s="53"/>
      <c r="F107" s="53"/>
      <c r="G107" s="10" t="s">
        <v>228</v>
      </c>
      <c r="H107" s="11">
        <v>18</v>
      </c>
    </row>
    <row r="108" spans="1:8" ht="31.5" x14ac:dyDescent="0.25">
      <c r="A108" s="45"/>
      <c r="B108" s="59"/>
      <c r="C108" s="53"/>
      <c r="D108" s="53"/>
      <c r="E108" s="53"/>
      <c r="F108" s="53"/>
      <c r="G108" s="10" t="s">
        <v>227</v>
      </c>
      <c r="H108" s="11">
        <v>18</v>
      </c>
    </row>
    <row r="109" spans="1:8" ht="32.25" thickBot="1" x14ac:dyDescent="0.3">
      <c r="A109" s="45"/>
      <c r="B109" s="59"/>
      <c r="C109" s="53"/>
      <c r="D109" s="53"/>
      <c r="E109" s="53"/>
      <c r="F109" s="53"/>
      <c r="G109" s="10" t="s">
        <v>226</v>
      </c>
      <c r="H109" s="11">
        <v>72</v>
      </c>
    </row>
    <row r="110" spans="1:8" x14ac:dyDescent="0.25">
      <c r="A110" s="45"/>
      <c r="B110" s="59"/>
      <c r="C110" s="53"/>
      <c r="D110" s="53"/>
      <c r="E110" s="53"/>
      <c r="F110" s="53"/>
      <c r="G110" s="37" t="s">
        <v>180</v>
      </c>
      <c r="H110" s="38"/>
    </row>
    <row r="111" spans="1:8" x14ac:dyDescent="0.25">
      <c r="A111" s="45"/>
      <c r="B111" s="59"/>
      <c r="C111" s="53"/>
      <c r="D111" s="53"/>
      <c r="E111" s="53"/>
      <c r="F111" s="53"/>
      <c r="G111" s="10" t="s">
        <v>225</v>
      </c>
      <c r="H111" s="11">
        <v>54</v>
      </c>
    </row>
    <row r="112" spans="1:8" x14ac:dyDescent="0.25">
      <c r="A112" s="45"/>
      <c r="B112" s="59"/>
      <c r="C112" s="53"/>
      <c r="D112" s="53"/>
      <c r="E112" s="53"/>
      <c r="F112" s="53"/>
      <c r="G112" s="10" t="s">
        <v>179</v>
      </c>
      <c r="H112" s="11">
        <v>36</v>
      </c>
    </row>
    <row r="113" spans="1:8" ht="47.25" x14ac:dyDescent="0.25">
      <c r="A113" s="45"/>
      <c r="B113" s="59"/>
      <c r="C113" s="53"/>
      <c r="D113" s="53"/>
      <c r="E113" s="53"/>
      <c r="F113" s="53"/>
      <c r="G113" s="10" t="s">
        <v>224</v>
      </c>
      <c r="H113" s="11">
        <v>24</v>
      </c>
    </row>
    <row r="114" spans="1:8" ht="31.5" x14ac:dyDescent="0.25">
      <c r="A114" s="45"/>
      <c r="B114" s="59"/>
      <c r="C114" s="53"/>
      <c r="D114" s="53"/>
      <c r="E114" s="53"/>
      <c r="F114" s="53"/>
      <c r="G114" s="10" t="s">
        <v>223</v>
      </c>
      <c r="H114" s="11">
        <v>12</v>
      </c>
    </row>
    <row r="115" spans="1:8" x14ac:dyDescent="0.25">
      <c r="A115" s="45"/>
      <c r="B115" s="59"/>
      <c r="C115" s="53"/>
      <c r="D115" s="53"/>
      <c r="E115" s="53"/>
      <c r="F115" s="53"/>
      <c r="G115" s="10" t="s">
        <v>222</v>
      </c>
      <c r="H115" s="11">
        <v>10</v>
      </c>
    </row>
    <row r="116" spans="1:8" ht="16.5" thickBot="1" x14ac:dyDescent="0.3">
      <c r="A116" s="45"/>
      <c r="B116" s="59"/>
      <c r="C116" s="54"/>
      <c r="D116" s="54"/>
      <c r="E116" s="54"/>
      <c r="F116" s="54"/>
      <c r="G116" s="39" t="s">
        <v>8</v>
      </c>
      <c r="H116" s="29">
        <f>SUM(H106:H109,H111:H115,)</f>
        <v>280</v>
      </c>
    </row>
    <row r="117" spans="1:8" ht="129.94999999999999" customHeight="1" thickBot="1" x14ac:dyDescent="0.3">
      <c r="A117" s="46"/>
      <c r="B117" s="60"/>
      <c r="C117" s="42" t="s">
        <v>221</v>
      </c>
      <c r="D117" s="42"/>
      <c r="E117" s="42"/>
      <c r="F117" s="43"/>
      <c r="G117" s="40"/>
      <c r="H117" s="30"/>
    </row>
    <row r="118" spans="1:8" x14ac:dyDescent="0.25">
      <c r="A118" s="44">
        <v>22</v>
      </c>
      <c r="B118" s="58" t="s">
        <v>181</v>
      </c>
      <c r="C118" s="52" t="s">
        <v>220</v>
      </c>
      <c r="D118" s="52" t="s">
        <v>219</v>
      </c>
      <c r="E118" s="52" t="s">
        <v>218</v>
      </c>
      <c r="F118" s="52" t="s">
        <v>217</v>
      </c>
      <c r="G118" s="37" t="s">
        <v>208</v>
      </c>
      <c r="H118" s="38"/>
    </row>
    <row r="119" spans="1:8" ht="31.5" x14ac:dyDescent="0.25">
      <c r="A119" s="45"/>
      <c r="B119" s="59"/>
      <c r="C119" s="53"/>
      <c r="D119" s="53"/>
      <c r="E119" s="53"/>
      <c r="F119" s="53"/>
      <c r="G119" s="10" t="s">
        <v>216</v>
      </c>
      <c r="H119" s="11">
        <v>24</v>
      </c>
    </row>
    <row r="120" spans="1:8" ht="31.5" x14ac:dyDescent="0.25">
      <c r="A120" s="45"/>
      <c r="B120" s="59"/>
      <c r="C120" s="53"/>
      <c r="D120" s="53"/>
      <c r="E120" s="53"/>
      <c r="F120" s="53"/>
      <c r="G120" s="10" t="s">
        <v>215</v>
      </c>
      <c r="H120" s="11">
        <v>24</v>
      </c>
    </row>
    <row r="121" spans="1:8" ht="47.25" x14ac:dyDescent="0.25">
      <c r="A121" s="45"/>
      <c r="B121" s="59"/>
      <c r="C121" s="53"/>
      <c r="D121" s="53"/>
      <c r="E121" s="53"/>
      <c r="F121" s="53"/>
      <c r="G121" s="10" t="s">
        <v>214</v>
      </c>
      <c r="H121" s="11">
        <v>24</v>
      </c>
    </row>
    <row r="122" spans="1:8" ht="16.5" thickBot="1" x14ac:dyDescent="0.3">
      <c r="A122" s="45"/>
      <c r="B122" s="59"/>
      <c r="C122" s="54"/>
      <c r="D122" s="54"/>
      <c r="E122" s="54"/>
      <c r="F122" s="54"/>
      <c r="G122" s="39" t="s">
        <v>8</v>
      </c>
      <c r="H122" s="29">
        <f>SUM(H119:H121,)</f>
        <v>72</v>
      </c>
    </row>
    <row r="123" spans="1:8" ht="129.94999999999999" customHeight="1" thickBot="1" x14ac:dyDescent="0.3">
      <c r="A123" s="46"/>
      <c r="B123" s="60"/>
      <c r="C123" s="42" t="s">
        <v>213</v>
      </c>
      <c r="D123" s="42"/>
      <c r="E123" s="42"/>
      <c r="F123" s="43"/>
      <c r="G123" s="40"/>
      <c r="H123" s="30"/>
    </row>
    <row r="124" spans="1:8" x14ac:dyDescent="0.25">
      <c r="A124" s="44">
        <v>23</v>
      </c>
      <c r="B124" s="58" t="s">
        <v>181</v>
      </c>
      <c r="C124" s="52" t="s">
        <v>212</v>
      </c>
      <c r="D124" s="52" t="s">
        <v>211</v>
      </c>
      <c r="E124" s="52" t="s">
        <v>210</v>
      </c>
      <c r="F124" s="52" t="s">
        <v>209</v>
      </c>
      <c r="G124" s="37" t="s">
        <v>208</v>
      </c>
      <c r="H124" s="38"/>
    </row>
    <row r="125" spans="1:8" x14ac:dyDescent="0.25">
      <c r="A125" s="45"/>
      <c r="B125" s="59"/>
      <c r="C125" s="53"/>
      <c r="D125" s="53"/>
      <c r="E125" s="53"/>
      <c r="F125" s="53"/>
      <c r="G125" s="10" t="s">
        <v>207</v>
      </c>
      <c r="H125" s="11">
        <v>18</v>
      </c>
    </row>
    <row r="126" spans="1:8" x14ac:dyDescent="0.25">
      <c r="A126" s="45"/>
      <c r="B126" s="59"/>
      <c r="C126" s="53"/>
      <c r="D126" s="53"/>
      <c r="E126" s="53"/>
      <c r="F126" s="53"/>
      <c r="G126" s="10" t="s">
        <v>206</v>
      </c>
      <c r="H126" s="11">
        <v>18</v>
      </c>
    </row>
    <row r="127" spans="1:8" ht="31.5" x14ac:dyDescent="0.25">
      <c r="A127" s="45"/>
      <c r="B127" s="59"/>
      <c r="C127" s="53"/>
      <c r="D127" s="53"/>
      <c r="E127" s="53"/>
      <c r="F127" s="53"/>
      <c r="G127" s="10" t="s">
        <v>205</v>
      </c>
      <c r="H127" s="11">
        <v>31</v>
      </c>
    </row>
    <row r="128" spans="1:8" ht="108" customHeight="1" thickBot="1" x14ac:dyDescent="0.3">
      <c r="A128" s="45"/>
      <c r="B128" s="59"/>
      <c r="C128" s="54"/>
      <c r="D128" s="54"/>
      <c r="E128" s="54"/>
      <c r="F128" s="54"/>
      <c r="G128" s="39" t="s">
        <v>8</v>
      </c>
      <c r="H128" s="29">
        <f>SUM(H125:H127,)</f>
        <v>67</v>
      </c>
    </row>
    <row r="129" spans="1:8" ht="129.94999999999999" customHeight="1" thickBot="1" x14ac:dyDescent="0.3">
      <c r="A129" s="46"/>
      <c r="B129" s="60"/>
      <c r="C129" s="42" t="s">
        <v>204</v>
      </c>
      <c r="D129" s="42"/>
      <c r="E129" s="42"/>
      <c r="F129" s="43"/>
      <c r="G129" s="40"/>
      <c r="H129" s="30"/>
    </row>
    <row r="130" spans="1:8" x14ac:dyDescent="0.25">
      <c r="A130" s="44">
        <v>24</v>
      </c>
      <c r="B130" s="58" t="s">
        <v>181</v>
      </c>
      <c r="C130" s="52" t="s">
        <v>203</v>
      </c>
      <c r="D130" s="52" t="s">
        <v>202</v>
      </c>
      <c r="E130" s="52" t="s">
        <v>201</v>
      </c>
      <c r="F130" s="52" t="s">
        <v>200</v>
      </c>
      <c r="G130" s="37" t="s">
        <v>188</v>
      </c>
      <c r="H130" s="38"/>
    </row>
    <row r="131" spans="1:8" ht="47.25" x14ac:dyDescent="0.25">
      <c r="A131" s="45"/>
      <c r="B131" s="59"/>
      <c r="C131" s="53"/>
      <c r="D131" s="53"/>
      <c r="E131" s="53"/>
      <c r="F131" s="53"/>
      <c r="G131" s="10" t="s">
        <v>199</v>
      </c>
      <c r="H131" s="11">
        <v>18</v>
      </c>
    </row>
    <row r="132" spans="1:8" ht="63" x14ac:dyDescent="0.25">
      <c r="A132" s="45"/>
      <c r="B132" s="59"/>
      <c r="C132" s="53"/>
      <c r="D132" s="53"/>
      <c r="E132" s="53"/>
      <c r="F132" s="53"/>
      <c r="G132" s="10" t="s">
        <v>198</v>
      </c>
      <c r="H132" s="11">
        <v>36</v>
      </c>
    </row>
    <row r="133" spans="1:8" ht="16.5" thickBot="1" x14ac:dyDescent="0.3">
      <c r="A133" s="45"/>
      <c r="B133" s="59"/>
      <c r="C133" s="54"/>
      <c r="D133" s="54"/>
      <c r="E133" s="54"/>
      <c r="F133" s="54"/>
      <c r="G133" s="39" t="s">
        <v>8</v>
      </c>
      <c r="H133" s="29">
        <f>SUM(H131:H132,)</f>
        <v>54</v>
      </c>
    </row>
    <row r="134" spans="1:8" ht="129.94999999999999" customHeight="1" thickBot="1" x14ac:dyDescent="0.3">
      <c r="A134" s="46"/>
      <c r="B134" s="60"/>
      <c r="C134" s="42" t="s">
        <v>197</v>
      </c>
      <c r="D134" s="42"/>
      <c r="E134" s="42"/>
      <c r="F134" s="43"/>
      <c r="G134" s="40"/>
      <c r="H134" s="30"/>
    </row>
    <row r="135" spans="1:8" x14ac:dyDescent="0.25">
      <c r="A135" s="44">
        <v>25</v>
      </c>
      <c r="B135" s="58" t="s">
        <v>181</v>
      </c>
      <c r="C135" s="52" t="s">
        <v>196</v>
      </c>
      <c r="D135" s="52" t="s">
        <v>195</v>
      </c>
      <c r="E135" s="52" t="s">
        <v>194</v>
      </c>
      <c r="F135" s="52" t="s">
        <v>193</v>
      </c>
      <c r="G135" s="37" t="s">
        <v>192</v>
      </c>
      <c r="H135" s="38"/>
    </row>
    <row r="136" spans="1:8" ht="31.5" x14ac:dyDescent="0.25">
      <c r="A136" s="45"/>
      <c r="B136" s="59"/>
      <c r="C136" s="53"/>
      <c r="D136" s="53"/>
      <c r="E136" s="53"/>
      <c r="F136" s="53"/>
      <c r="G136" s="10" t="s">
        <v>191</v>
      </c>
      <c r="H136" s="11">
        <v>16</v>
      </c>
    </row>
    <row r="137" spans="1:8" ht="31.5" x14ac:dyDescent="0.25">
      <c r="A137" s="45"/>
      <c r="B137" s="59"/>
      <c r="C137" s="53"/>
      <c r="D137" s="53"/>
      <c r="E137" s="53"/>
      <c r="F137" s="53"/>
      <c r="G137" s="10" t="s">
        <v>190</v>
      </c>
      <c r="H137" s="11">
        <v>28</v>
      </c>
    </row>
    <row r="138" spans="1:8" ht="32.25" thickBot="1" x14ac:dyDescent="0.3">
      <c r="A138" s="45"/>
      <c r="B138" s="59"/>
      <c r="C138" s="53"/>
      <c r="D138" s="53"/>
      <c r="E138" s="53"/>
      <c r="F138" s="53"/>
      <c r="G138" s="10" t="s">
        <v>189</v>
      </c>
      <c r="H138" s="11">
        <v>28</v>
      </c>
    </row>
    <row r="139" spans="1:8" x14ac:dyDescent="0.25">
      <c r="A139" s="45"/>
      <c r="B139" s="59"/>
      <c r="C139" s="53"/>
      <c r="D139" s="53"/>
      <c r="E139" s="53"/>
      <c r="F139" s="53"/>
      <c r="G139" s="37" t="s">
        <v>188</v>
      </c>
      <c r="H139" s="38"/>
    </row>
    <row r="140" spans="1:8" ht="31.5" x14ac:dyDescent="0.25">
      <c r="A140" s="45"/>
      <c r="B140" s="59"/>
      <c r="C140" s="53"/>
      <c r="D140" s="53"/>
      <c r="E140" s="53"/>
      <c r="F140" s="53"/>
      <c r="G140" s="10" t="s">
        <v>187</v>
      </c>
      <c r="H140" s="11">
        <v>16</v>
      </c>
    </row>
    <row r="141" spans="1:8" x14ac:dyDescent="0.25">
      <c r="A141" s="45"/>
      <c r="B141" s="59"/>
      <c r="C141" s="53"/>
      <c r="D141" s="53"/>
      <c r="E141" s="53"/>
      <c r="F141" s="53"/>
      <c r="G141" s="10" t="s">
        <v>186</v>
      </c>
      <c r="H141" s="11">
        <v>10</v>
      </c>
    </row>
    <row r="142" spans="1:8" x14ac:dyDescent="0.25">
      <c r="A142" s="45"/>
      <c r="B142" s="59"/>
      <c r="C142" s="53"/>
      <c r="D142" s="53"/>
      <c r="E142" s="53"/>
      <c r="F142" s="53"/>
      <c r="G142" s="10" t="s">
        <v>185</v>
      </c>
      <c r="H142" s="11">
        <v>16</v>
      </c>
    </row>
    <row r="143" spans="1:8" x14ac:dyDescent="0.25">
      <c r="A143" s="45"/>
      <c r="B143" s="59"/>
      <c r="C143" s="53"/>
      <c r="D143" s="53"/>
      <c r="E143" s="53"/>
      <c r="F143" s="53"/>
      <c r="G143" s="10" t="s">
        <v>184</v>
      </c>
      <c r="H143" s="11">
        <v>12</v>
      </c>
    </row>
    <row r="144" spans="1:8" ht="31.5" x14ac:dyDescent="0.25">
      <c r="A144" s="45"/>
      <c r="B144" s="59"/>
      <c r="C144" s="53"/>
      <c r="D144" s="53"/>
      <c r="E144" s="53"/>
      <c r="F144" s="53"/>
      <c r="G144" s="10" t="s">
        <v>183</v>
      </c>
      <c r="H144" s="11">
        <v>8</v>
      </c>
    </row>
    <row r="145" spans="1:9" ht="16.5" thickBot="1" x14ac:dyDescent="0.3">
      <c r="A145" s="45"/>
      <c r="B145" s="59"/>
      <c r="C145" s="54"/>
      <c r="D145" s="54"/>
      <c r="E145" s="54"/>
      <c r="F145" s="54"/>
      <c r="G145" s="39" t="s">
        <v>8</v>
      </c>
      <c r="H145" s="29">
        <f>SUM(H136:H138,H140:H144,)</f>
        <v>134</v>
      </c>
    </row>
    <row r="146" spans="1:9" ht="129.94999999999999" customHeight="1" thickBot="1" x14ac:dyDescent="0.3">
      <c r="A146" s="46"/>
      <c r="B146" s="60"/>
      <c r="C146" s="42" t="s">
        <v>182</v>
      </c>
      <c r="D146" s="42"/>
      <c r="E146" s="42"/>
      <c r="F146" s="43"/>
      <c r="G146" s="40"/>
      <c r="H146" s="30"/>
    </row>
    <row r="147" spans="1:9" x14ac:dyDescent="0.25">
      <c r="A147" s="44">
        <v>26</v>
      </c>
      <c r="B147" s="58" t="s">
        <v>181</v>
      </c>
      <c r="C147" s="52" t="s">
        <v>144</v>
      </c>
      <c r="D147" s="52" t="s">
        <v>143</v>
      </c>
      <c r="E147" s="52" t="s">
        <v>142</v>
      </c>
      <c r="F147" s="52" t="s">
        <v>141</v>
      </c>
      <c r="G147" s="37" t="s">
        <v>180</v>
      </c>
      <c r="H147" s="38"/>
    </row>
    <row r="148" spans="1:9" x14ac:dyDescent="0.25">
      <c r="A148" s="45"/>
      <c r="B148" s="59"/>
      <c r="C148" s="53"/>
      <c r="D148" s="53"/>
      <c r="E148" s="53"/>
      <c r="F148" s="53"/>
      <c r="G148" s="10" t="s">
        <v>179</v>
      </c>
      <c r="H148" s="11">
        <v>16</v>
      </c>
    </row>
    <row r="149" spans="1:9" ht="163.5" customHeight="1" thickBot="1" x14ac:dyDescent="0.3">
      <c r="A149" s="45"/>
      <c r="B149" s="59"/>
      <c r="C149" s="54"/>
      <c r="D149" s="54"/>
      <c r="E149" s="54"/>
      <c r="F149" s="54"/>
      <c r="G149" s="39" t="s">
        <v>8</v>
      </c>
      <c r="H149" s="29">
        <f>SUM(H148:H148,)</f>
        <v>16</v>
      </c>
    </row>
    <row r="150" spans="1:9" ht="129.94999999999999" customHeight="1" thickBot="1" x14ac:dyDescent="0.3">
      <c r="A150" s="46"/>
      <c r="B150" s="60"/>
      <c r="C150" s="42" t="s">
        <v>178</v>
      </c>
      <c r="D150" s="42"/>
      <c r="E150" s="42"/>
      <c r="F150" s="43"/>
      <c r="G150" s="40"/>
      <c r="H150" s="30"/>
    </row>
    <row r="151" spans="1:9" ht="16.5" thickBot="1" x14ac:dyDescent="0.3">
      <c r="A151" s="62" t="s">
        <v>140</v>
      </c>
      <c r="B151" s="63"/>
      <c r="C151" s="63"/>
      <c r="D151" s="63"/>
      <c r="E151" s="64"/>
      <c r="F151" s="26">
        <f>H149+H145+H133+H128+H122+H116+H103+H99+H90+H86+H80+H75+H71+H60+H56+H52+H47+H43+H39+H35+H31+H27+H22+H18+H13+H7</f>
        <v>1665</v>
      </c>
      <c r="G151" s="27"/>
      <c r="H151" s="28"/>
    </row>
    <row r="152" spans="1:9" ht="254.25" customHeight="1" thickBot="1" x14ac:dyDescent="0.3">
      <c r="A152" s="18" t="s">
        <v>9</v>
      </c>
      <c r="B152" s="19"/>
      <c r="C152" s="20" t="s">
        <v>177</v>
      </c>
      <c r="D152" s="21"/>
      <c r="E152" s="21"/>
      <c r="F152" s="22"/>
      <c r="G152" s="13" t="s">
        <v>176</v>
      </c>
      <c r="H152" s="14" t="s">
        <v>175</v>
      </c>
    </row>
    <row r="153" spans="1:9" ht="137.25" customHeight="1" thickBot="1" x14ac:dyDescent="0.3">
      <c r="A153" s="18" t="s">
        <v>9</v>
      </c>
      <c r="B153" s="19"/>
      <c r="C153" s="20" t="s">
        <v>174</v>
      </c>
      <c r="D153" s="21"/>
      <c r="E153" s="21"/>
      <c r="F153" s="22"/>
      <c r="G153" s="13" t="s">
        <v>173</v>
      </c>
      <c r="H153" s="14" t="s">
        <v>172</v>
      </c>
      <c r="I153" s="17"/>
    </row>
  </sheetData>
  <sheetProtection algorithmName="SHA-512" hashValue="bEQ3HlSwFr9T6jtHd6ZRDNI0mRvBMa9Fxn3Y3mZboJoF1bngc+33QIG68wBg6MJaJOe5G+pNHouV3yTeBjzECw==" saltValue="fcWpIRc0bgAkDd48qE7tDw==" spinCount="100000" sheet="1" formatCells="0" formatColumns="0" formatRows="0" insertColumns="0" insertRows="0" autoFilter="0" pivotTables="0"/>
  <autoFilter ref="A1:H489" xr:uid="{00000000-0009-0000-0000-000000000000}"/>
  <mergeCells count="270">
    <mergeCell ref="C88:C90"/>
    <mergeCell ref="D88:D90"/>
    <mergeCell ref="E88:E90"/>
    <mergeCell ref="F88:F90"/>
    <mergeCell ref="C77:C80"/>
    <mergeCell ref="D77:D80"/>
    <mergeCell ref="E77:E80"/>
    <mergeCell ref="F77:F80"/>
    <mergeCell ref="C82:C86"/>
    <mergeCell ref="D82:D86"/>
    <mergeCell ref="E82:E86"/>
    <mergeCell ref="F82:F86"/>
    <mergeCell ref="F147:F149"/>
    <mergeCell ref="F58:F60"/>
    <mergeCell ref="C73:C75"/>
    <mergeCell ref="D73:D75"/>
    <mergeCell ref="E73:E75"/>
    <mergeCell ref="F73:F75"/>
    <mergeCell ref="C62:C71"/>
    <mergeCell ref="D62:D71"/>
    <mergeCell ref="E62:E71"/>
    <mergeCell ref="F62:F71"/>
    <mergeCell ref="F135:F145"/>
    <mergeCell ref="A147:A150"/>
    <mergeCell ref="B147:B150"/>
    <mergeCell ref="G147:H147"/>
    <mergeCell ref="G149:G150"/>
    <mergeCell ref="H149:H150"/>
    <mergeCell ref="C150:F150"/>
    <mergeCell ref="C147:C149"/>
    <mergeCell ref="D147:D149"/>
    <mergeCell ref="E147:E149"/>
    <mergeCell ref="A135:A146"/>
    <mergeCell ref="B135:B146"/>
    <mergeCell ref="G135:H135"/>
    <mergeCell ref="G139:H139"/>
    <mergeCell ref="G145:G146"/>
    <mergeCell ref="H145:H146"/>
    <mergeCell ref="C146:F146"/>
    <mergeCell ref="C135:C145"/>
    <mergeCell ref="D135:D145"/>
    <mergeCell ref="E135:E145"/>
    <mergeCell ref="A130:A134"/>
    <mergeCell ref="B130:B134"/>
    <mergeCell ref="G130:H130"/>
    <mergeCell ref="G133:G134"/>
    <mergeCell ref="H133:H134"/>
    <mergeCell ref="C134:F134"/>
    <mergeCell ref="C130:C133"/>
    <mergeCell ref="D130:D133"/>
    <mergeCell ref="E130:E133"/>
    <mergeCell ref="F130:F133"/>
    <mergeCell ref="A124:A129"/>
    <mergeCell ref="B124:B129"/>
    <mergeCell ref="G124:H124"/>
    <mergeCell ref="G128:G129"/>
    <mergeCell ref="H128:H129"/>
    <mergeCell ref="C129:F129"/>
    <mergeCell ref="C124:C128"/>
    <mergeCell ref="D124:D128"/>
    <mergeCell ref="E124:E128"/>
    <mergeCell ref="F124:F128"/>
    <mergeCell ref="G118:H118"/>
    <mergeCell ref="G122:G123"/>
    <mergeCell ref="H122:H123"/>
    <mergeCell ref="C123:F123"/>
    <mergeCell ref="C118:C122"/>
    <mergeCell ref="D118:D122"/>
    <mergeCell ref="E118:E122"/>
    <mergeCell ref="F118:F122"/>
    <mergeCell ref="C117:F117"/>
    <mergeCell ref="C105:C116"/>
    <mergeCell ref="D105:D116"/>
    <mergeCell ref="E105:E116"/>
    <mergeCell ref="F105:F116"/>
    <mergeCell ref="A118:A123"/>
    <mergeCell ref="B118:B123"/>
    <mergeCell ref="A101:A104"/>
    <mergeCell ref="B101:B104"/>
    <mergeCell ref="G101:H101"/>
    <mergeCell ref="G103:G104"/>
    <mergeCell ref="A105:A117"/>
    <mergeCell ref="B105:B117"/>
    <mergeCell ref="G105:H105"/>
    <mergeCell ref="G110:H110"/>
    <mergeCell ref="G116:G117"/>
    <mergeCell ref="H116:H117"/>
    <mergeCell ref="A92:A100"/>
    <mergeCell ref="B92:B100"/>
    <mergeCell ref="G92:H92"/>
    <mergeCell ref="G99:G100"/>
    <mergeCell ref="H99:H100"/>
    <mergeCell ref="C100:F100"/>
    <mergeCell ref="C92:C99"/>
    <mergeCell ref="D92:D99"/>
    <mergeCell ref="E92:E99"/>
    <mergeCell ref="F92:F99"/>
    <mergeCell ref="A153:B153"/>
    <mergeCell ref="C153:F153"/>
    <mergeCell ref="B77:B81"/>
    <mergeCell ref="G77:H77"/>
    <mergeCell ref="G86:G87"/>
    <mergeCell ref="H80:H81"/>
    <mergeCell ref="C81:F81"/>
    <mergeCell ref="B82:B87"/>
    <mergeCell ref="G82:H82"/>
    <mergeCell ref="G84:H84"/>
    <mergeCell ref="H103:H104"/>
    <mergeCell ref="C104:F104"/>
    <mergeCell ref="C101:C103"/>
    <mergeCell ref="D101:D103"/>
    <mergeCell ref="E101:E103"/>
    <mergeCell ref="F101:F103"/>
    <mergeCell ref="G75:G76"/>
    <mergeCell ref="H75:H76"/>
    <mergeCell ref="C76:F76"/>
    <mergeCell ref="G80:G81"/>
    <mergeCell ref="A88:A91"/>
    <mergeCell ref="B88:B91"/>
    <mergeCell ref="G88:H88"/>
    <mergeCell ref="G90:G91"/>
    <mergeCell ref="H90:H91"/>
    <mergeCell ref="C91:F91"/>
    <mergeCell ref="E54:E56"/>
    <mergeCell ref="F54:F56"/>
    <mergeCell ref="A151:E151"/>
    <mergeCell ref="F151:H151"/>
    <mergeCell ref="A152:B152"/>
    <mergeCell ref="C152:F152"/>
    <mergeCell ref="H86:H87"/>
    <mergeCell ref="C87:F87"/>
    <mergeCell ref="B73:B76"/>
    <mergeCell ref="G73:H73"/>
    <mergeCell ref="G52:G53"/>
    <mergeCell ref="H52:H53"/>
    <mergeCell ref="C53:F53"/>
    <mergeCell ref="B54:B57"/>
    <mergeCell ref="G54:H54"/>
    <mergeCell ref="G56:G57"/>
    <mergeCell ref="H56:H57"/>
    <mergeCell ref="C57:F57"/>
    <mergeCell ref="C49:C52"/>
    <mergeCell ref="D49:D52"/>
    <mergeCell ref="B62:B72"/>
    <mergeCell ref="G62:H62"/>
    <mergeCell ref="G71:G72"/>
    <mergeCell ref="H71:H72"/>
    <mergeCell ref="C72:F72"/>
    <mergeCell ref="G58:H58"/>
    <mergeCell ref="G60:G61"/>
    <mergeCell ref="H60:H61"/>
    <mergeCell ref="C61:F61"/>
    <mergeCell ref="B15:B19"/>
    <mergeCell ref="G15:H15"/>
    <mergeCell ref="G18:G19"/>
    <mergeCell ref="H18:H19"/>
    <mergeCell ref="C19:F19"/>
    <mergeCell ref="C15:C18"/>
    <mergeCell ref="D15:D18"/>
    <mergeCell ref="E15:E18"/>
    <mergeCell ref="F15:F18"/>
    <mergeCell ref="F2:F7"/>
    <mergeCell ref="B9:B14"/>
    <mergeCell ref="G9:H9"/>
    <mergeCell ref="G13:G14"/>
    <mergeCell ref="H13:H14"/>
    <mergeCell ref="C14:F14"/>
    <mergeCell ref="C9:C13"/>
    <mergeCell ref="D9:D13"/>
    <mergeCell ref="E9:E13"/>
    <mergeCell ref="F9:F13"/>
    <mergeCell ref="A45:A48"/>
    <mergeCell ref="B2:B8"/>
    <mergeCell ref="G2:H2"/>
    <mergeCell ref="G5:H5"/>
    <mergeCell ref="G7:G8"/>
    <mergeCell ref="H7:H8"/>
    <mergeCell ref="C8:F8"/>
    <mergeCell ref="C2:C7"/>
    <mergeCell ref="D2:D7"/>
    <mergeCell ref="E2:E7"/>
    <mergeCell ref="A20:A23"/>
    <mergeCell ref="A24:A28"/>
    <mergeCell ref="A29:A32"/>
    <mergeCell ref="A33:A36"/>
    <mergeCell ref="A37:A40"/>
    <mergeCell ref="A41:A44"/>
    <mergeCell ref="A58:A61"/>
    <mergeCell ref="A62:A72"/>
    <mergeCell ref="A73:A76"/>
    <mergeCell ref="A77:A81"/>
    <mergeCell ref="A82:A87"/>
    <mergeCell ref="A2:A8"/>
    <mergeCell ref="A9:A14"/>
    <mergeCell ref="A15:A19"/>
    <mergeCell ref="A49:A53"/>
    <mergeCell ref="A54:A57"/>
    <mergeCell ref="B20:B23"/>
    <mergeCell ref="G20:H20"/>
    <mergeCell ref="G22:G23"/>
    <mergeCell ref="H22:H23"/>
    <mergeCell ref="C23:F23"/>
    <mergeCell ref="C20:C22"/>
    <mergeCell ref="D20:D22"/>
    <mergeCell ref="E20:E22"/>
    <mergeCell ref="F20:F22"/>
    <mergeCell ref="B24:B28"/>
    <mergeCell ref="G24:H24"/>
    <mergeCell ref="G27:G28"/>
    <mergeCell ref="H27:H28"/>
    <mergeCell ref="C28:F28"/>
    <mergeCell ref="C24:C27"/>
    <mergeCell ref="D24:D27"/>
    <mergeCell ref="E24:E27"/>
    <mergeCell ref="F24:F27"/>
    <mergeCell ref="B29:B32"/>
    <mergeCell ref="G29:H29"/>
    <mergeCell ref="G31:G32"/>
    <mergeCell ref="H31:H32"/>
    <mergeCell ref="C32:F32"/>
    <mergeCell ref="C29:C31"/>
    <mergeCell ref="D29:D31"/>
    <mergeCell ref="E29:E31"/>
    <mergeCell ref="F29:F31"/>
    <mergeCell ref="B33:B36"/>
    <mergeCell ref="G33:H33"/>
    <mergeCell ref="G35:G36"/>
    <mergeCell ref="H35:H36"/>
    <mergeCell ref="C36:F36"/>
    <mergeCell ref="C33:C35"/>
    <mergeCell ref="D33:D35"/>
    <mergeCell ref="E33:E35"/>
    <mergeCell ref="F33:F35"/>
    <mergeCell ref="G37:H37"/>
    <mergeCell ref="G39:G40"/>
    <mergeCell ref="H39:H40"/>
    <mergeCell ref="C40:F40"/>
    <mergeCell ref="C37:C39"/>
    <mergeCell ref="D37:D39"/>
    <mergeCell ref="E37:E39"/>
    <mergeCell ref="F37:F39"/>
    <mergeCell ref="E45:E47"/>
    <mergeCell ref="F45:F47"/>
    <mergeCell ref="C58:C60"/>
    <mergeCell ref="D58:D60"/>
    <mergeCell ref="E58:E60"/>
    <mergeCell ref="B37:B40"/>
    <mergeCell ref="E49:E52"/>
    <mergeCell ref="F49:F52"/>
    <mergeCell ref="C54:C56"/>
    <mergeCell ref="D54:D56"/>
    <mergeCell ref="B41:B44"/>
    <mergeCell ref="G41:H41"/>
    <mergeCell ref="G43:G44"/>
    <mergeCell ref="H43:H44"/>
    <mergeCell ref="C44:F44"/>
    <mergeCell ref="C41:C43"/>
    <mergeCell ref="D41:D43"/>
    <mergeCell ref="E41:E43"/>
    <mergeCell ref="F41:F43"/>
    <mergeCell ref="B45:B48"/>
    <mergeCell ref="B49:B53"/>
    <mergeCell ref="B58:B61"/>
    <mergeCell ref="G45:H45"/>
    <mergeCell ref="G47:G48"/>
    <mergeCell ref="H47:H48"/>
    <mergeCell ref="C48:F48"/>
    <mergeCell ref="G49:H49"/>
    <mergeCell ref="C45:C47"/>
    <mergeCell ref="D45:D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2025-06-13T08:50:53Z</dcterms:modified>
</cp:coreProperties>
</file>